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6" yWindow="48" windowWidth="22968" windowHeight="9408"/>
  </bookViews>
  <sheets>
    <sheet name="Sheet1" sheetId="1" r:id="rId1"/>
  </sheets>
  <definedNames>
    <definedName name="_xlnm._FilterDatabase" localSheetId="0" hidden="1">Sheet1!$B$2:$R$56</definedName>
  </definedNames>
  <calcPr calcId="124519"/>
</workbook>
</file>

<file path=xl/calcChain.xml><?xml version="1.0" encoding="utf-8"?>
<calcChain xmlns="http://schemas.openxmlformats.org/spreadsheetml/2006/main">
  <c r="G56" i="1"/>
  <c r="D56"/>
  <c r="C56"/>
  <c r="G55"/>
  <c r="D55"/>
  <c r="C55"/>
  <c r="G54"/>
  <c r="D54"/>
  <c r="C54"/>
  <c r="G53"/>
  <c r="D53"/>
  <c r="C53"/>
  <c r="G52"/>
  <c r="D52"/>
  <c r="C52"/>
  <c r="G51"/>
  <c r="D51"/>
  <c r="C51"/>
  <c r="G50"/>
  <c r="D50"/>
  <c r="C50"/>
  <c r="G49"/>
  <c r="D49"/>
  <c r="C49"/>
  <c r="G48"/>
  <c r="D48"/>
  <c r="C48"/>
  <c r="G47"/>
  <c r="D47"/>
  <c r="C47"/>
  <c r="G46"/>
  <c r="D46"/>
  <c r="C46"/>
  <c r="G45"/>
  <c r="D45"/>
  <c r="C45"/>
  <c r="G44"/>
  <c r="D44"/>
  <c r="C44"/>
  <c r="G43"/>
  <c r="D43"/>
  <c r="C43"/>
  <c r="G42"/>
  <c r="D42"/>
  <c r="C42"/>
  <c r="G41"/>
  <c r="D41"/>
  <c r="C41"/>
  <c r="G40"/>
  <c r="D40"/>
  <c r="C40"/>
  <c r="G39"/>
  <c r="D39"/>
  <c r="C39"/>
  <c r="G38"/>
  <c r="D38"/>
  <c r="C38"/>
  <c r="G37"/>
  <c r="D37"/>
  <c r="C37"/>
  <c r="G36"/>
  <c r="D36"/>
  <c r="C36"/>
  <c r="G35"/>
  <c r="D35"/>
  <c r="C35"/>
  <c r="G34"/>
  <c r="D34"/>
  <c r="C34"/>
  <c r="G33"/>
  <c r="D33"/>
  <c r="C33"/>
  <c r="G32"/>
  <c r="D32"/>
  <c r="C32"/>
  <c r="G31"/>
  <c r="D31"/>
  <c r="C31"/>
  <c r="G30"/>
  <c r="D30"/>
  <c r="C30"/>
  <c r="G29"/>
  <c r="D29"/>
  <c r="C29"/>
  <c r="G28"/>
  <c r="D28"/>
  <c r="C28"/>
  <c r="G27"/>
  <c r="D27"/>
  <c r="C27"/>
  <c r="G26"/>
  <c r="D26"/>
  <c r="C26"/>
  <c r="G25"/>
  <c r="D25"/>
  <c r="C25"/>
  <c r="G24"/>
  <c r="D24"/>
  <c r="C24"/>
  <c r="G23"/>
  <c r="D23"/>
  <c r="C23"/>
  <c r="G22"/>
  <c r="D22"/>
  <c r="C22"/>
  <c r="G21"/>
  <c r="D21"/>
  <c r="C21"/>
  <c r="G20"/>
  <c r="D20"/>
  <c r="C20"/>
  <c r="G19"/>
  <c r="D19"/>
  <c r="C19"/>
  <c r="G18"/>
  <c r="D18"/>
  <c r="C18"/>
  <c r="G17"/>
  <c r="D17"/>
  <c r="C17"/>
  <c r="G16"/>
  <c r="D16"/>
  <c r="C16"/>
  <c r="G15"/>
  <c r="D15"/>
  <c r="C15"/>
  <c r="G14"/>
  <c r="D14"/>
  <c r="C14"/>
  <c r="G13"/>
  <c r="D13"/>
  <c r="C13"/>
  <c r="G12"/>
  <c r="D12"/>
  <c r="C12"/>
  <c r="G11"/>
  <c r="D11"/>
  <c r="C11"/>
  <c r="G10"/>
  <c r="D10"/>
  <c r="C10"/>
  <c r="G9"/>
  <c r="D9"/>
  <c r="C9"/>
  <c r="G8"/>
  <c r="D8"/>
  <c r="C8"/>
  <c r="G7"/>
  <c r="D7"/>
  <c r="C7"/>
  <c r="G6"/>
  <c r="D6"/>
  <c r="C6"/>
  <c r="G5"/>
  <c r="D5"/>
  <c r="C5"/>
  <c r="G4"/>
  <c r="D4"/>
  <c r="C4"/>
  <c r="G3"/>
  <c r="D3"/>
  <c r="C3"/>
  <c r="G2"/>
  <c r="D2"/>
  <c r="C2"/>
</calcChain>
</file>

<file path=xl/sharedStrings.xml><?xml version="1.0" encoding="utf-8"?>
<sst xmlns="http://schemas.openxmlformats.org/spreadsheetml/2006/main" count="287" uniqueCount="168">
  <si>
    <t>姓名</t>
  </si>
  <si>
    <t>准考证号</t>
  </si>
  <si>
    <t>报考单位名称</t>
  </si>
  <si>
    <t>报考岗位名称</t>
  </si>
  <si>
    <t>性别</t>
  </si>
  <si>
    <t>招聘人数</t>
  </si>
  <si>
    <t>抽签序号</t>
  </si>
  <si>
    <t>笔试成绩</t>
  </si>
  <si>
    <t>面试成绩</t>
  </si>
  <si>
    <r>
      <t>笔试加权</t>
    </r>
    <r>
      <rPr>
        <b/>
        <sz val="10"/>
        <rFont val="Arial"/>
        <family val="2"/>
      </rPr>
      <t>50%</t>
    </r>
  </si>
  <si>
    <r>
      <t>面试加权</t>
    </r>
    <r>
      <rPr>
        <b/>
        <sz val="10"/>
        <rFont val="Arial"/>
        <family val="2"/>
      </rPr>
      <t>50%</t>
    </r>
  </si>
  <si>
    <t>总成绩</t>
  </si>
  <si>
    <t>排名</t>
  </si>
  <si>
    <t>备注</t>
  </si>
  <si>
    <t>霍银平</t>
  </si>
  <si>
    <t>80600505</t>
  </si>
  <si>
    <t>公主岭市玻璃城子镇中心小学校</t>
  </si>
  <si>
    <t>小学语文教师</t>
  </si>
  <si>
    <t>女</t>
  </si>
  <si>
    <t>王斌</t>
  </si>
  <si>
    <t>80600916</t>
  </si>
  <si>
    <t>公主岭市大榆树镇中心小学校</t>
  </si>
  <si>
    <t>小学美术教师</t>
  </si>
  <si>
    <t>男</t>
  </si>
  <si>
    <t>王汉宁</t>
  </si>
  <si>
    <t>80600824</t>
  </si>
  <si>
    <t>公主岭市第八中学校</t>
  </si>
  <si>
    <t>初中道德与法治教师</t>
  </si>
  <si>
    <t>鞠丹敏</t>
  </si>
  <si>
    <t>80601515</t>
  </si>
  <si>
    <t>公主岭市第六幼儿园</t>
  </si>
  <si>
    <t>幼儿教师</t>
  </si>
  <si>
    <t>王英伟</t>
  </si>
  <si>
    <t>80601516</t>
  </si>
  <si>
    <t>郭晓娜</t>
  </si>
  <si>
    <t>80601419</t>
  </si>
  <si>
    <t>张忆楠</t>
  </si>
  <si>
    <t>80601514</t>
  </si>
  <si>
    <t>王艺蒙</t>
  </si>
  <si>
    <t>80601501</t>
  </si>
  <si>
    <t>李铭铭</t>
  </si>
  <si>
    <t>80600119</t>
  </si>
  <si>
    <t>公主岭市第六中学校</t>
  </si>
  <si>
    <t>初中生物教师</t>
  </si>
  <si>
    <t>李鑫</t>
  </si>
  <si>
    <t>80601723</t>
  </si>
  <si>
    <t>初中体育教师</t>
  </si>
  <si>
    <t>冯童</t>
  </si>
  <si>
    <t>80600210</t>
  </si>
  <si>
    <t>高中化学教师</t>
  </si>
  <si>
    <t>姜欣欣</t>
  </si>
  <si>
    <t>80602512</t>
  </si>
  <si>
    <t>高中数学教师</t>
  </si>
  <si>
    <t>李犀子</t>
  </si>
  <si>
    <t>80602417</t>
  </si>
  <si>
    <t>张月</t>
  </si>
  <si>
    <t>80600321</t>
  </si>
  <si>
    <t>高中语文教师</t>
  </si>
  <si>
    <t>孟磊</t>
  </si>
  <si>
    <t>80601908</t>
  </si>
  <si>
    <t>高中英语教师</t>
  </si>
  <si>
    <t>刘天月</t>
  </si>
  <si>
    <t>80602116</t>
  </si>
  <si>
    <t>高琳</t>
  </si>
  <si>
    <t>80601612</t>
  </si>
  <si>
    <t>高中物理教师</t>
  </si>
  <si>
    <t>刘洋</t>
  </si>
  <si>
    <t>80600117</t>
  </si>
  <si>
    <t>高中生物教师</t>
  </si>
  <si>
    <t>任毅</t>
  </si>
  <si>
    <t>80600820</t>
  </si>
  <si>
    <t>高中政治教师</t>
  </si>
  <si>
    <t>赵晓睿</t>
  </si>
  <si>
    <t>80601316</t>
  </si>
  <si>
    <t>公主岭市第七幼儿园</t>
  </si>
  <si>
    <t>迟虹</t>
  </si>
  <si>
    <t>80601325</t>
  </si>
  <si>
    <t>白欣平</t>
  </si>
  <si>
    <t>80601403</t>
  </si>
  <si>
    <t>毛琬心</t>
  </si>
  <si>
    <t>80601401</t>
  </si>
  <si>
    <t>靳鑫</t>
  </si>
  <si>
    <t>80601317</t>
  </si>
  <si>
    <t>于淼</t>
  </si>
  <si>
    <t>80600624</t>
  </si>
  <si>
    <t>公主岭市第七中学校</t>
  </si>
  <si>
    <t>初中语文教师</t>
  </si>
  <si>
    <t>刘玉姝</t>
  </si>
  <si>
    <t>80600121</t>
  </si>
  <si>
    <t>王昱淇</t>
  </si>
  <si>
    <t>80600629</t>
  </si>
  <si>
    <t>公主岭市第三中学校</t>
  </si>
  <si>
    <t>肖宇宏</t>
  </si>
  <si>
    <t>80601826</t>
  </si>
  <si>
    <t>高中地理教师</t>
  </si>
  <si>
    <t>王健骅</t>
  </si>
  <si>
    <t>80600225</t>
  </si>
  <si>
    <t>高中历史教师</t>
  </si>
  <si>
    <t>曹书芳</t>
  </si>
  <si>
    <t>80600125</t>
  </si>
  <si>
    <t>李金泽</t>
  </si>
  <si>
    <t>80600903</t>
  </si>
  <si>
    <t>公主岭市第四中学校</t>
  </si>
  <si>
    <t>苏中豪</t>
  </si>
  <si>
    <t>80600726</t>
  </si>
  <si>
    <t>公主岭市第一中学校</t>
  </si>
  <si>
    <t>高中信息技术教师</t>
  </si>
  <si>
    <t>丛雪迪</t>
  </si>
  <si>
    <t>80600725</t>
  </si>
  <si>
    <t>刘月铭</t>
  </si>
  <si>
    <t>80602321</t>
  </si>
  <si>
    <t>姜晓暄</t>
  </si>
  <si>
    <t>80602329</t>
  </si>
  <si>
    <t>张振华</t>
  </si>
  <si>
    <t>80601821</t>
  </si>
  <si>
    <t>高中体育教师</t>
  </si>
  <si>
    <t>石悦</t>
  </si>
  <si>
    <t>80600616</t>
  </si>
  <si>
    <t>公主岭市岭西小学校</t>
  </si>
  <si>
    <t>历美言</t>
  </si>
  <si>
    <t>80602710</t>
  </si>
  <si>
    <t>小学数学教师</t>
  </si>
  <si>
    <t>王敬涵</t>
  </si>
  <si>
    <t>80601118</t>
  </si>
  <si>
    <t>张呈龙</t>
  </si>
  <si>
    <t>80601028</t>
  </si>
  <si>
    <t>面试成绩高者优先</t>
  </si>
  <si>
    <t>郭胜男</t>
  </si>
  <si>
    <t>80600909</t>
  </si>
  <si>
    <t>公主岭市桑树台镇中心小学校</t>
  </si>
  <si>
    <t>谢金娣</t>
  </si>
  <si>
    <t>80600605</t>
  </si>
  <si>
    <t>公主岭市实验小学校</t>
  </si>
  <si>
    <t>兰鹏</t>
  </si>
  <si>
    <t>80600530</t>
  </si>
  <si>
    <t>莫秀杰</t>
  </si>
  <si>
    <t>80602216</t>
  </si>
  <si>
    <t>小学英语教师</t>
  </si>
  <si>
    <t>唐冬雪</t>
  </si>
  <si>
    <t>80602228</t>
  </si>
  <si>
    <t>王樱秀</t>
  </si>
  <si>
    <t>80600723</t>
  </si>
  <si>
    <t>小学信息技术教师</t>
  </si>
  <si>
    <t>高阳</t>
  </si>
  <si>
    <t>80601218</t>
  </si>
  <si>
    <t>宁富宇</t>
  </si>
  <si>
    <t>80601204</t>
  </si>
  <si>
    <t>公主岭市西四小学校</t>
  </si>
  <si>
    <t>李先琦</t>
  </si>
  <si>
    <t>80601822</t>
  </si>
  <si>
    <t>公主岭市职业教育中心</t>
  </si>
  <si>
    <t>中职体育教师</t>
  </si>
  <si>
    <t>徐凯华</t>
  </si>
  <si>
    <t>80600714</t>
  </si>
  <si>
    <t>中职语文教师</t>
  </si>
  <si>
    <t>金珊</t>
  </si>
  <si>
    <t>80600730</t>
  </si>
  <si>
    <t>中职信息技术教师</t>
  </si>
  <si>
    <t>霍明明</t>
  </si>
  <si>
    <t>80602715</t>
  </si>
  <si>
    <t>中职护理教师</t>
  </si>
  <si>
    <t>骆国龙</t>
  </si>
  <si>
    <t>80601519</t>
  </si>
  <si>
    <t>中职机械工程教师</t>
  </si>
  <si>
    <t>刘琦慧</t>
  </si>
  <si>
    <t>80601524</t>
  </si>
  <si>
    <t>2021年公主岭市事业单位公开招聘工作人员及专项招聘高校毕业生体检人员名单</t>
    <phoneticPr fontId="2" type="noConversion"/>
  </si>
  <si>
    <t>序
号</t>
    <phoneticPr fontId="2" type="noConversion"/>
  </si>
</sst>
</file>

<file path=xl/styles.xml><?xml version="1.0" encoding="utf-8"?>
<styleSheet xmlns="http://schemas.openxmlformats.org/spreadsheetml/2006/main">
  <fonts count="11">
    <font>
      <sz val="11"/>
      <color theme="1"/>
      <name val="宋体"/>
      <family val="2"/>
      <charset val="134"/>
      <scheme val="minor"/>
    </font>
    <font>
      <b/>
      <sz val="14"/>
      <color theme="1"/>
      <name val="宋体"/>
      <charset val="134"/>
      <scheme val="minor"/>
    </font>
    <font>
      <sz val="9"/>
      <name val="宋体"/>
      <family val="2"/>
      <charset val="134"/>
      <scheme val="minor"/>
    </font>
    <font>
      <b/>
      <sz val="10"/>
      <name val="宋体"/>
      <charset val="134"/>
    </font>
    <font>
      <b/>
      <sz val="10"/>
      <color theme="1"/>
      <name val="宋体"/>
      <charset val="134"/>
      <scheme val="minor"/>
    </font>
    <font>
      <b/>
      <sz val="10"/>
      <name val="宋体"/>
      <family val="2"/>
    </font>
    <font>
      <b/>
      <sz val="10"/>
      <name val="Arial"/>
      <family val="2"/>
    </font>
    <font>
      <sz val="10"/>
      <name val="Arial"/>
      <family val="2"/>
    </font>
    <font>
      <sz val="10"/>
      <name val="宋体"/>
      <charset val="134"/>
    </font>
    <font>
      <sz val="9"/>
      <color theme="1"/>
      <name val="宋体"/>
      <charset val="134"/>
      <scheme val="minor"/>
    </font>
    <font>
      <b/>
      <sz val="10"/>
      <color theme="1"/>
      <name val="宋体"/>
      <family val="3"/>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alignment vertical="center"/>
    </xf>
  </cellStyleXfs>
  <cellXfs count="16">
    <xf numFmtId="0" fontId="0" fillId="0" borderId="0" xfId="0">
      <alignment vertical="center"/>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1" xfId="0" applyBorder="1" applyAlignment="1">
      <alignment horizontal="center" vertical="center"/>
    </xf>
    <xf numFmtId="0" fontId="8"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ont="1" applyBorder="1" applyAlignment="1">
      <alignment horizontal="center" vertical="center"/>
    </xf>
    <xf numFmtId="0" fontId="7" fillId="2"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10" fillId="0" borderId="1" xfId="0" applyFont="1" applyBorder="1" applyAlignment="1">
      <alignment horizontal="center" vertical="center" wrapText="1"/>
    </xf>
    <xf numFmtId="0" fontId="1" fillId="0" borderId="2" xfId="0" applyFont="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56"/>
  <sheetViews>
    <sheetView tabSelected="1" workbookViewId="0">
      <selection activeCell="N10" sqref="N10"/>
    </sheetView>
  </sheetViews>
  <sheetFormatPr defaultColWidth="9" defaultRowHeight="14.4"/>
  <cols>
    <col min="1" max="1" width="4" customWidth="1"/>
    <col min="2" max="2" width="7.77734375" style="13" customWidth="1"/>
    <col min="3" max="3" width="19.88671875" style="13" hidden="1" customWidth="1"/>
    <col min="4" max="4" width="12.109375" style="13" hidden="1" customWidth="1"/>
    <col min="5" max="5" width="9.77734375" style="13" customWidth="1"/>
    <col min="6" max="6" width="14.6640625" style="13" customWidth="1"/>
    <col min="7" max="7" width="13.33203125" style="13" hidden="1" customWidth="1"/>
    <col min="8" max="8" width="8.88671875" style="13" customWidth="1"/>
    <col min="9" max="9" width="4.109375" style="13" customWidth="1"/>
    <col min="10" max="10" width="4.88671875" style="13" customWidth="1"/>
    <col min="11" max="11" width="9" style="13" hidden="1" customWidth="1"/>
    <col min="12" max="12" width="6.109375" style="13" customWidth="1"/>
    <col min="13" max="13" width="7" style="13" customWidth="1"/>
    <col min="14" max="14" width="8.109375" style="13" customWidth="1"/>
    <col min="15" max="15" width="9" style="13"/>
    <col min="16" max="16" width="6.6640625" style="13" customWidth="1"/>
    <col min="17" max="17" width="5.109375" style="13" customWidth="1"/>
    <col min="18" max="18" width="6.6640625" style="13" customWidth="1"/>
  </cols>
  <sheetData>
    <row r="1" spans="1:18" ht="30" customHeight="1">
      <c r="A1" s="15" t="s">
        <v>166</v>
      </c>
      <c r="B1" s="15"/>
      <c r="C1" s="15"/>
      <c r="D1" s="15"/>
      <c r="E1" s="15"/>
      <c r="F1" s="15"/>
      <c r="G1" s="15"/>
      <c r="H1" s="15"/>
      <c r="I1" s="15"/>
      <c r="J1" s="15"/>
      <c r="K1" s="15"/>
      <c r="L1" s="15"/>
      <c r="M1" s="15"/>
      <c r="N1" s="15"/>
      <c r="O1" s="15"/>
      <c r="P1" s="15"/>
      <c r="Q1" s="15"/>
      <c r="R1" s="15"/>
    </row>
    <row r="2" spans="1:18" ht="25.2">
      <c r="A2" s="14" t="s">
        <v>167</v>
      </c>
      <c r="B2" s="1" t="s">
        <v>0</v>
      </c>
      <c r="C2" s="2" t="e">
        <f>VLOOKUP(E2,#REF!,11,0)</f>
        <v>#REF!</v>
      </c>
      <c r="D2" s="2" t="e">
        <f>VLOOKUP(E2,#REF!,12,0)</f>
        <v>#REF!</v>
      </c>
      <c r="E2" s="1" t="s">
        <v>1</v>
      </c>
      <c r="F2" s="1" t="s">
        <v>2</v>
      </c>
      <c r="G2" s="2" t="e">
        <f>VLOOKUP(E2,#REF!,3,0)</f>
        <v>#REF!</v>
      </c>
      <c r="H2" s="1" t="s">
        <v>3</v>
      </c>
      <c r="I2" s="1" t="s">
        <v>4</v>
      </c>
      <c r="J2" s="1" t="s">
        <v>5</v>
      </c>
      <c r="K2" s="1" t="s">
        <v>6</v>
      </c>
      <c r="L2" s="3" t="s">
        <v>7</v>
      </c>
      <c r="M2" s="1" t="s">
        <v>8</v>
      </c>
      <c r="N2" s="4" t="s">
        <v>9</v>
      </c>
      <c r="O2" s="4" t="s">
        <v>10</v>
      </c>
      <c r="P2" s="2" t="s">
        <v>11</v>
      </c>
      <c r="Q2" s="2" t="s">
        <v>12</v>
      </c>
      <c r="R2" s="2" t="s">
        <v>13</v>
      </c>
    </row>
    <row r="3" spans="1:18" ht="27" customHeight="1">
      <c r="A3" s="6">
        <v>1</v>
      </c>
      <c r="B3" s="5" t="s">
        <v>14</v>
      </c>
      <c r="C3" s="6" t="e">
        <f>VLOOKUP(E3,#REF!,11,0)</f>
        <v>#REF!</v>
      </c>
      <c r="D3" s="6" t="e">
        <f>VLOOKUP(E3,#REF!,12,0)</f>
        <v>#REF!</v>
      </c>
      <c r="E3" s="5" t="s">
        <v>15</v>
      </c>
      <c r="F3" s="5" t="s">
        <v>16</v>
      </c>
      <c r="G3" s="6" t="e">
        <f>VLOOKUP(E3,#REF!,3,0)</f>
        <v>#REF!</v>
      </c>
      <c r="H3" s="5" t="s">
        <v>17</v>
      </c>
      <c r="I3" s="5" t="s">
        <v>18</v>
      </c>
      <c r="J3" s="7">
        <v>1</v>
      </c>
      <c r="K3" s="8">
        <v>27</v>
      </c>
      <c r="L3" s="9">
        <v>61</v>
      </c>
      <c r="M3" s="8">
        <v>77</v>
      </c>
      <c r="N3" s="6">
        <v>30.5</v>
      </c>
      <c r="O3" s="6">
        <v>38.5</v>
      </c>
      <c r="P3" s="6">
        <v>69</v>
      </c>
      <c r="Q3" s="6">
        <v>1</v>
      </c>
      <c r="R3" s="6"/>
    </row>
    <row r="4" spans="1:18" ht="27" customHeight="1">
      <c r="A4" s="6">
        <v>2</v>
      </c>
      <c r="B4" s="10" t="s">
        <v>19</v>
      </c>
      <c r="C4" s="6" t="e">
        <f>VLOOKUP(E4,#REF!,11,0)</f>
        <v>#REF!</v>
      </c>
      <c r="D4" s="6" t="e">
        <f>VLOOKUP(E4,#REF!,12,0)</f>
        <v>#REF!</v>
      </c>
      <c r="E4" s="10" t="s">
        <v>20</v>
      </c>
      <c r="F4" s="10" t="s">
        <v>21</v>
      </c>
      <c r="G4" s="6" t="e">
        <f>VLOOKUP(E4,#REF!,3,0)</f>
        <v>#REF!</v>
      </c>
      <c r="H4" s="10" t="s">
        <v>22</v>
      </c>
      <c r="I4" s="10" t="s">
        <v>18</v>
      </c>
      <c r="J4" s="11">
        <v>1</v>
      </c>
      <c r="K4" s="8">
        <v>3</v>
      </c>
      <c r="L4" s="9">
        <v>76</v>
      </c>
      <c r="M4" s="8">
        <v>77.28</v>
      </c>
      <c r="N4" s="6">
        <v>38</v>
      </c>
      <c r="O4" s="6">
        <v>38.64</v>
      </c>
      <c r="P4" s="6">
        <v>76.64</v>
      </c>
      <c r="Q4" s="6">
        <v>1</v>
      </c>
      <c r="R4" s="6"/>
    </row>
    <row r="5" spans="1:18" ht="27" customHeight="1">
      <c r="A5" s="6">
        <v>3</v>
      </c>
      <c r="B5" s="5" t="s">
        <v>24</v>
      </c>
      <c r="C5" s="6" t="e">
        <f>VLOOKUP(E5,#REF!,11,0)</f>
        <v>#REF!</v>
      </c>
      <c r="D5" s="6" t="e">
        <f>VLOOKUP(E5,#REF!,12,0)</f>
        <v>#REF!</v>
      </c>
      <c r="E5" s="5" t="s">
        <v>25</v>
      </c>
      <c r="F5" s="5" t="s">
        <v>26</v>
      </c>
      <c r="G5" s="6" t="e">
        <f>VLOOKUP(E5,#REF!,3,0)</f>
        <v>#REF!</v>
      </c>
      <c r="H5" s="5" t="s">
        <v>27</v>
      </c>
      <c r="I5" s="5" t="s">
        <v>23</v>
      </c>
      <c r="J5" s="7">
        <v>1</v>
      </c>
      <c r="K5" s="8">
        <v>16</v>
      </c>
      <c r="L5" s="9">
        <v>80.599999999999994</v>
      </c>
      <c r="M5" s="8">
        <v>78.099999999999994</v>
      </c>
      <c r="N5" s="6">
        <v>40.299999999999997</v>
      </c>
      <c r="O5" s="6">
        <v>39.049999999999997</v>
      </c>
      <c r="P5" s="6">
        <v>79.349999999999994</v>
      </c>
      <c r="Q5" s="6">
        <v>1</v>
      </c>
      <c r="R5" s="6"/>
    </row>
    <row r="6" spans="1:18" ht="27" customHeight="1">
      <c r="A6" s="6">
        <v>4</v>
      </c>
      <c r="B6" s="5" t="s">
        <v>28</v>
      </c>
      <c r="C6" s="6" t="e">
        <f>VLOOKUP(E6,#REF!,11,0)</f>
        <v>#REF!</v>
      </c>
      <c r="D6" s="6" t="e">
        <f>VLOOKUP(E6,#REF!,12,0)</f>
        <v>#REF!</v>
      </c>
      <c r="E6" s="5" t="s">
        <v>29</v>
      </c>
      <c r="F6" s="5" t="s">
        <v>30</v>
      </c>
      <c r="G6" s="6" t="e">
        <f>VLOOKUP(E6,#REF!,3,0)</f>
        <v>#REF!</v>
      </c>
      <c r="H6" s="5" t="s">
        <v>31</v>
      </c>
      <c r="I6" s="5" t="s">
        <v>18</v>
      </c>
      <c r="J6" s="7">
        <v>5</v>
      </c>
      <c r="K6" s="8">
        <v>8</v>
      </c>
      <c r="L6" s="9">
        <v>83.6</v>
      </c>
      <c r="M6" s="8">
        <v>79.28</v>
      </c>
      <c r="N6" s="6">
        <v>41.8</v>
      </c>
      <c r="O6" s="6">
        <v>39.64</v>
      </c>
      <c r="P6" s="6">
        <v>81.44</v>
      </c>
      <c r="Q6" s="6">
        <v>1</v>
      </c>
      <c r="R6" s="6"/>
    </row>
    <row r="7" spans="1:18" ht="27" customHeight="1">
      <c r="A7" s="6">
        <v>5</v>
      </c>
      <c r="B7" s="5" t="s">
        <v>32</v>
      </c>
      <c r="C7" s="6" t="e">
        <f>VLOOKUP(E7,#REF!,11,0)</f>
        <v>#REF!</v>
      </c>
      <c r="D7" s="6" t="e">
        <f>VLOOKUP(E7,#REF!,12,0)</f>
        <v>#REF!</v>
      </c>
      <c r="E7" s="5" t="s">
        <v>33</v>
      </c>
      <c r="F7" s="5" t="s">
        <v>30</v>
      </c>
      <c r="G7" s="6" t="e">
        <f>VLOOKUP(E7,#REF!,3,0)</f>
        <v>#REF!</v>
      </c>
      <c r="H7" s="5" t="s">
        <v>31</v>
      </c>
      <c r="I7" s="5" t="s">
        <v>18</v>
      </c>
      <c r="J7" s="7">
        <v>5</v>
      </c>
      <c r="K7" s="8">
        <v>12</v>
      </c>
      <c r="L7" s="9">
        <v>82.4</v>
      </c>
      <c r="M7" s="8">
        <v>78.540000000000006</v>
      </c>
      <c r="N7" s="6">
        <v>41.2</v>
      </c>
      <c r="O7" s="6">
        <v>39.270000000000003</v>
      </c>
      <c r="P7" s="6">
        <v>80.47</v>
      </c>
      <c r="Q7" s="6">
        <v>2</v>
      </c>
      <c r="R7" s="6"/>
    </row>
    <row r="8" spans="1:18" ht="27" customHeight="1">
      <c r="A8" s="6">
        <v>6</v>
      </c>
      <c r="B8" s="5" t="s">
        <v>34</v>
      </c>
      <c r="C8" s="6" t="e">
        <f>VLOOKUP(E8,#REF!,11,0)</f>
        <v>#REF!</v>
      </c>
      <c r="D8" s="6" t="e">
        <f>VLOOKUP(E8,#REF!,12,0)</f>
        <v>#REF!</v>
      </c>
      <c r="E8" s="5" t="s">
        <v>35</v>
      </c>
      <c r="F8" s="5" t="s">
        <v>30</v>
      </c>
      <c r="G8" s="6" t="e">
        <f>VLOOKUP(E8,#REF!,3,0)</f>
        <v>#REF!</v>
      </c>
      <c r="H8" s="5" t="s">
        <v>31</v>
      </c>
      <c r="I8" s="5" t="s">
        <v>18</v>
      </c>
      <c r="J8" s="7">
        <v>5</v>
      </c>
      <c r="K8" s="8">
        <v>5</v>
      </c>
      <c r="L8" s="9">
        <v>83.2</v>
      </c>
      <c r="M8" s="8">
        <v>77.239999999999995</v>
      </c>
      <c r="N8" s="6">
        <v>41.6</v>
      </c>
      <c r="O8" s="6">
        <v>38.619999999999997</v>
      </c>
      <c r="P8" s="6">
        <v>80.22</v>
      </c>
      <c r="Q8" s="6">
        <v>3</v>
      </c>
      <c r="R8" s="6"/>
    </row>
    <row r="9" spans="1:18" ht="27" customHeight="1">
      <c r="A9" s="6">
        <v>7</v>
      </c>
      <c r="B9" s="5" t="s">
        <v>36</v>
      </c>
      <c r="C9" s="6" t="e">
        <f>VLOOKUP(E9,#REF!,11,0)</f>
        <v>#REF!</v>
      </c>
      <c r="D9" s="6" t="e">
        <f>VLOOKUP(E9,#REF!,12,0)</f>
        <v>#REF!</v>
      </c>
      <c r="E9" s="5" t="s">
        <v>37</v>
      </c>
      <c r="F9" s="5" t="s">
        <v>30</v>
      </c>
      <c r="G9" s="6" t="e">
        <f>VLOOKUP(E9,#REF!,3,0)</f>
        <v>#REF!</v>
      </c>
      <c r="H9" s="5" t="s">
        <v>31</v>
      </c>
      <c r="I9" s="5" t="s">
        <v>18</v>
      </c>
      <c r="J9" s="7">
        <v>5</v>
      </c>
      <c r="K9" s="8">
        <v>10</v>
      </c>
      <c r="L9" s="9">
        <v>79.2</v>
      </c>
      <c r="M9" s="8">
        <v>77.88</v>
      </c>
      <c r="N9" s="6">
        <v>39.6</v>
      </c>
      <c r="O9" s="6">
        <v>38.94</v>
      </c>
      <c r="P9" s="6">
        <v>78.540000000000006</v>
      </c>
      <c r="Q9" s="6">
        <v>4</v>
      </c>
      <c r="R9" s="6"/>
    </row>
    <row r="10" spans="1:18" ht="27" customHeight="1">
      <c r="A10" s="6">
        <v>8</v>
      </c>
      <c r="B10" s="5" t="s">
        <v>38</v>
      </c>
      <c r="C10" s="6" t="e">
        <f>VLOOKUP(E10,#REF!,11,0)</f>
        <v>#REF!</v>
      </c>
      <c r="D10" s="6" t="e">
        <f>VLOOKUP(E10,#REF!,12,0)</f>
        <v>#REF!</v>
      </c>
      <c r="E10" s="5" t="s">
        <v>39</v>
      </c>
      <c r="F10" s="5" t="s">
        <v>30</v>
      </c>
      <c r="G10" s="6" t="e">
        <f>VLOOKUP(E10,#REF!,3,0)</f>
        <v>#REF!</v>
      </c>
      <c r="H10" s="5" t="s">
        <v>31</v>
      </c>
      <c r="I10" s="5" t="s">
        <v>18</v>
      </c>
      <c r="J10" s="7">
        <v>5</v>
      </c>
      <c r="K10" s="8">
        <v>11</v>
      </c>
      <c r="L10" s="9">
        <v>74.400000000000006</v>
      </c>
      <c r="M10" s="8">
        <v>76.599999999999994</v>
      </c>
      <c r="N10" s="6">
        <v>37.200000000000003</v>
      </c>
      <c r="O10" s="6">
        <v>38.299999999999997</v>
      </c>
      <c r="P10" s="6">
        <v>75.5</v>
      </c>
      <c r="Q10" s="6">
        <v>5</v>
      </c>
      <c r="R10" s="6"/>
    </row>
    <row r="11" spans="1:18" ht="27" customHeight="1">
      <c r="A11" s="6">
        <v>9</v>
      </c>
      <c r="B11" s="5" t="s">
        <v>40</v>
      </c>
      <c r="C11" s="6" t="e">
        <f>VLOOKUP(E11,#REF!,11,0)</f>
        <v>#REF!</v>
      </c>
      <c r="D11" s="6" t="e">
        <f>VLOOKUP(E11,#REF!,12,0)</f>
        <v>#REF!</v>
      </c>
      <c r="E11" s="5" t="s">
        <v>41</v>
      </c>
      <c r="F11" s="5" t="s">
        <v>42</v>
      </c>
      <c r="G11" s="6" t="e">
        <f>VLOOKUP(E11,#REF!,3,0)</f>
        <v>#REF!</v>
      </c>
      <c r="H11" s="5" t="s">
        <v>43</v>
      </c>
      <c r="I11" s="5" t="s">
        <v>18</v>
      </c>
      <c r="J11" s="7">
        <v>1</v>
      </c>
      <c r="K11" s="8">
        <v>26</v>
      </c>
      <c r="L11" s="9">
        <v>61.2</v>
      </c>
      <c r="M11" s="8">
        <v>77.459999999999994</v>
      </c>
      <c r="N11" s="6">
        <v>30.6</v>
      </c>
      <c r="O11" s="6">
        <v>38.729999999999997</v>
      </c>
      <c r="P11" s="6">
        <v>69.33</v>
      </c>
      <c r="Q11" s="6">
        <v>1</v>
      </c>
      <c r="R11" s="6"/>
    </row>
    <row r="12" spans="1:18" ht="27" customHeight="1">
      <c r="A12" s="6">
        <v>10</v>
      </c>
      <c r="B12" s="5" t="s">
        <v>44</v>
      </c>
      <c r="C12" s="6" t="e">
        <f>VLOOKUP(E12,#REF!,11,0)</f>
        <v>#REF!</v>
      </c>
      <c r="D12" s="6" t="e">
        <f>VLOOKUP(E12,#REF!,12,0)</f>
        <v>#REF!</v>
      </c>
      <c r="E12" s="5" t="s">
        <v>45</v>
      </c>
      <c r="F12" s="5" t="s">
        <v>42</v>
      </c>
      <c r="G12" s="6" t="e">
        <f>VLOOKUP(E12,#REF!,3,0)</f>
        <v>#REF!</v>
      </c>
      <c r="H12" s="5" t="s">
        <v>46</v>
      </c>
      <c r="I12" s="5" t="s">
        <v>23</v>
      </c>
      <c r="J12" s="7">
        <v>2</v>
      </c>
      <c r="K12" s="8">
        <v>1</v>
      </c>
      <c r="L12" s="9">
        <v>66.099999999999994</v>
      </c>
      <c r="M12" s="8">
        <v>76.92</v>
      </c>
      <c r="N12" s="6">
        <v>33.049999999999997</v>
      </c>
      <c r="O12" s="6">
        <v>38.46</v>
      </c>
      <c r="P12" s="6">
        <v>71.510000000000005</v>
      </c>
      <c r="Q12" s="6">
        <v>1</v>
      </c>
      <c r="R12" s="6"/>
    </row>
    <row r="13" spans="1:18" ht="27" customHeight="1">
      <c r="A13" s="6">
        <v>11</v>
      </c>
      <c r="B13" s="5" t="s">
        <v>47</v>
      </c>
      <c r="C13" s="6" t="e">
        <f>VLOOKUP(E13,#REF!,11,0)</f>
        <v>#REF!</v>
      </c>
      <c r="D13" s="6" t="e">
        <f>VLOOKUP(E13,#REF!,12,0)</f>
        <v>#REF!</v>
      </c>
      <c r="E13" s="5" t="s">
        <v>48</v>
      </c>
      <c r="F13" s="5" t="s">
        <v>42</v>
      </c>
      <c r="G13" s="6" t="e">
        <f>VLOOKUP(E13,#REF!,3,0)</f>
        <v>#REF!</v>
      </c>
      <c r="H13" s="5" t="s">
        <v>49</v>
      </c>
      <c r="I13" s="5" t="s">
        <v>18</v>
      </c>
      <c r="J13" s="7">
        <v>1</v>
      </c>
      <c r="K13" s="8">
        <v>15</v>
      </c>
      <c r="L13" s="9">
        <v>84</v>
      </c>
      <c r="M13" s="8">
        <v>78.8</v>
      </c>
      <c r="N13" s="6">
        <v>42</v>
      </c>
      <c r="O13" s="6">
        <v>39.4</v>
      </c>
      <c r="P13" s="6">
        <v>81.400000000000006</v>
      </c>
      <c r="Q13" s="6">
        <v>1</v>
      </c>
      <c r="R13" s="6"/>
    </row>
    <row r="14" spans="1:18" ht="27" customHeight="1">
      <c r="A14" s="6">
        <v>12</v>
      </c>
      <c r="B14" s="10" t="s">
        <v>50</v>
      </c>
      <c r="C14" s="6" t="e">
        <f>VLOOKUP(E14,#REF!,11,0)</f>
        <v>#REF!</v>
      </c>
      <c r="D14" s="6" t="e">
        <f>VLOOKUP(E14,#REF!,12,0)</f>
        <v>#REF!</v>
      </c>
      <c r="E14" s="10" t="s">
        <v>51</v>
      </c>
      <c r="F14" s="10" t="s">
        <v>42</v>
      </c>
      <c r="G14" s="6" t="e">
        <f>VLOOKUP(E14,#REF!,3,0)</f>
        <v>#REF!</v>
      </c>
      <c r="H14" s="10" t="s">
        <v>52</v>
      </c>
      <c r="I14" s="10" t="s">
        <v>18</v>
      </c>
      <c r="J14" s="11">
        <v>2</v>
      </c>
      <c r="K14" s="8">
        <v>10</v>
      </c>
      <c r="L14" s="9">
        <v>87</v>
      </c>
      <c r="M14" s="8">
        <v>78.5</v>
      </c>
      <c r="N14" s="6">
        <v>43.5</v>
      </c>
      <c r="O14" s="6">
        <v>39.25</v>
      </c>
      <c r="P14" s="6">
        <v>82.75</v>
      </c>
      <c r="Q14" s="6">
        <v>1</v>
      </c>
      <c r="R14" s="6"/>
    </row>
    <row r="15" spans="1:18" ht="27" customHeight="1">
      <c r="A15" s="6">
        <v>13</v>
      </c>
      <c r="B15" s="10" t="s">
        <v>53</v>
      </c>
      <c r="C15" s="6" t="e">
        <f>VLOOKUP(E15,#REF!,11,0)</f>
        <v>#REF!</v>
      </c>
      <c r="D15" s="6" t="e">
        <f>VLOOKUP(E15,#REF!,12,0)</f>
        <v>#REF!</v>
      </c>
      <c r="E15" s="10" t="s">
        <v>54</v>
      </c>
      <c r="F15" s="10" t="s">
        <v>42</v>
      </c>
      <c r="G15" s="6" t="e">
        <f>VLOOKUP(E15,#REF!,3,0)</f>
        <v>#REF!</v>
      </c>
      <c r="H15" s="10" t="s">
        <v>52</v>
      </c>
      <c r="I15" s="10" t="s">
        <v>18</v>
      </c>
      <c r="J15" s="11">
        <v>2</v>
      </c>
      <c r="K15" s="8">
        <v>8</v>
      </c>
      <c r="L15" s="9">
        <v>87</v>
      </c>
      <c r="M15" s="8">
        <v>75.260000000000005</v>
      </c>
      <c r="N15" s="6">
        <v>43.5</v>
      </c>
      <c r="O15" s="6">
        <v>37.630000000000003</v>
      </c>
      <c r="P15" s="6">
        <v>81.13</v>
      </c>
      <c r="Q15" s="6">
        <v>2</v>
      </c>
      <c r="R15" s="6"/>
    </row>
    <row r="16" spans="1:18" ht="27" customHeight="1">
      <c r="A16" s="6">
        <v>14</v>
      </c>
      <c r="B16" s="10" t="s">
        <v>55</v>
      </c>
      <c r="C16" s="6" t="e">
        <f>VLOOKUP(E16,#REF!,11,0)</f>
        <v>#REF!</v>
      </c>
      <c r="D16" s="6" t="e">
        <f>VLOOKUP(E16,#REF!,12,0)</f>
        <v>#REF!</v>
      </c>
      <c r="E16" s="10" t="s">
        <v>56</v>
      </c>
      <c r="F16" s="10" t="s">
        <v>42</v>
      </c>
      <c r="G16" s="6" t="e">
        <f>VLOOKUP(E16,#REF!,3,0)</f>
        <v>#REF!</v>
      </c>
      <c r="H16" s="10" t="s">
        <v>57</v>
      </c>
      <c r="I16" s="10" t="s">
        <v>18</v>
      </c>
      <c r="J16" s="11">
        <v>1</v>
      </c>
      <c r="K16" s="8">
        <v>6</v>
      </c>
      <c r="L16" s="9">
        <v>85</v>
      </c>
      <c r="M16" s="8">
        <v>76.7</v>
      </c>
      <c r="N16" s="6">
        <v>42.5</v>
      </c>
      <c r="O16" s="6">
        <v>38.35</v>
      </c>
      <c r="P16" s="6">
        <v>80.849999999999994</v>
      </c>
      <c r="Q16" s="6">
        <v>1</v>
      </c>
      <c r="R16" s="6"/>
    </row>
    <row r="17" spans="1:18" ht="27" customHeight="1">
      <c r="A17" s="6">
        <v>15</v>
      </c>
      <c r="B17" s="10" t="s">
        <v>58</v>
      </c>
      <c r="C17" s="6" t="e">
        <f>VLOOKUP(E17,#REF!,11,0)</f>
        <v>#REF!</v>
      </c>
      <c r="D17" s="6" t="e">
        <f>VLOOKUP(E17,#REF!,12,0)</f>
        <v>#REF!</v>
      </c>
      <c r="E17" s="10" t="s">
        <v>59</v>
      </c>
      <c r="F17" s="10" t="s">
        <v>42</v>
      </c>
      <c r="G17" s="6" t="e">
        <f>VLOOKUP(E17,#REF!,3,0)</f>
        <v>#REF!</v>
      </c>
      <c r="H17" s="10" t="s">
        <v>60</v>
      </c>
      <c r="I17" s="10" t="s">
        <v>18</v>
      </c>
      <c r="J17" s="11">
        <v>2</v>
      </c>
      <c r="K17" s="8">
        <v>22</v>
      </c>
      <c r="L17" s="9">
        <v>85.5</v>
      </c>
      <c r="M17" s="8">
        <v>78.900000000000006</v>
      </c>
      <c r="N17" s="6">
        <v>42.75</v>
      </c>
      <c r="O17" s="6">
        <v>39.450000000000003</v>
      </c>
      <c r="P17" s="6">
        <v>82.2</v>
      </c>
      <c r="Q17" s="6">
        <v>1</v>
      </c>
      <c r="R17" s="6"/>
    </row>
    <row r="18" spans="1:18" ht="27" customHeight="1">
      <c r="A18" s="6">
        <v>16</v>
      </c>
      <c r="B18" s="10" t="s">
        <v>61</v>
      </c>
      <c r="C18" s="6" t="e">
        <f>VLOOKUP(E18,#REF!,11,0)</f>
        <v>#REF!</v>
      </c>
      <c r="D18" s="6" t="e">
        <f>VLOOKUP(E18,#REF!,12,0)</f>
        <v>#REF!</v>
      </c>
      <c r="E18" s="10" t="s">
        <v>62</v>
      </c>
      <c r="F18" s="10" t="s">
        <v>42</v>
      </c>
      <c r="G18" s="6" t="e">
        <f>VLOOKUP(E18,#REF!,3,0)</f>
        <v>#REF!</v>
      </c>
      <c r="H18" s="10" t="s">
        <v>60</v>
      </c>
      <c r="I18" s="10" t="s">
        <v>18</v>
      </c>
      <c r="J18" s="11">
        <v>2</v>
      </c>
      <c r="K18" s="8">
        <v>19</v>
      </c>
      <c r="L18" s="9">
        <v>86.7</v>
      </c>
      <c r="M18" s="8">
        <v>77.52</v>
      </c>
      <c r="N18" s="6">
        <v>43.35</v>
      </c>
      <c r="O18" s="6">
        <v>38.76</v>
      </c>
      <c r="P18" s="6">
        <v>82.11</v>
      </c>
      <c r="Q18" s="6">
        <v>2</v>
      </c>
      <c r="R18" s="6"/>
    </row>
    <row r="19" spans="1:18" ht="27" customHeight="1">
      <c r="A19" s="6">
        <v>17</v>
      </c>
      <c r="B19" s="10" t="s">
        <v>63</v>
      </c>
      <c r="C19" s="6" t="e">
        <f>VLOOKUP(E19,#REF!,11,0)</f>
        <v>#REF!</v>
      </c>
      <c r="D19" s="6" t="e">
        <f>VLOOKUP(E19,#REF!,12,0)</f>
        <v>#REF!</v>
      </c>
      <c r="E19" s="10" t="s">
        <v>64</v>
      </c>
      <c r="F19" s="10" t="s">
        <v>42</v>
      </c>
      <c r="G19" s="6" t="e">
        <f>VLOOKUP(E19,#REF!,3,0)</f>
        <v>#REF!</v>
      </c>
      <c r="H19" s="10" t="s">
        <v>65</v>
      </c>
      <c r="I19" s="10" t="s">
        <v>18</v>
      </c>
      <c r="J19" s="11">
        <v>1</v>
      </c>
      <c r="K19" s="8">
        <v>3</v>
      </c>
      <c r="L19" s="9">
        <v>82</v>
      </c>
      <c r="M19" s="8">
        <v>79.38</v>
      </c>
      <c r="N19" s="6">
        <v>41</v>
      </c>
      <c r="O19" s="6">
        <v>39.69</v>
      </c>
      <c r="P19" s="6">
        <v>80.69</v>
      </c>
      <c r="Q19" s="6">
        <v>1</v>
      </c>
      <c r="R19" s="6"/>
    </row>
    <row r="20" spans="1:18" ht="27" customHeight="1">
      <c r="A20" s="6">
        <v>18</v>
      </c>
      <c r="B20" s="10" t="s">
        <v>66</v>
      </c>
      <c r="C20" s="6" t="e">
        <f>VLOOKUP(E20,#REF!,11,0)</f>
        <v>#REF!</v>
      </c>
      <c r="D20" s="6" t="e">
        <f>VLOOKUP(E20,#REF!,12,0)</f>
        <v>#REF!</v>
      </c>
      <c r="E20" s="10" t="s">
        <v>67</v>
      </c>
      <c r="F20" s="10" t="s">
        <v>42</v>
      </c>
      <c r="G20" s="6" t="e">
        <f>VLOOKUP(E20,#REF!,3,0)</f>
        <v>#REF!</v>
      </c>
      <c r="H20" s="10" t="s">
        <v>68</v>
      </c>
      <c r="I20" s="10" t="s">
        <v>18</v>
      </c>
      <c r="J20" s="11">
        <v>1</v>
      </c>
      <c r="K20" s="8">
        <v>23</v>
      </c>
      <c r="L20" s="9">
        <v>84.4</v>
      </c>
      <c r="M20" s="8">
        <v>78.459999999999994</v>
      </c>
      <c r="N20" s="6">
        <v>42.2</v>
      </c>
      <c r="O20" s="6">
        <v>39.229999999999997</v>
      </c>
      <c r="P20" s="6">
        <v>81.430000000000007</v>
      </c>
      <c r="Q20" s="6">
        <v>1</v>
      </c>
      <c r="R20" s="6"/>
    </row>
    <row r="21" spans="1:18" ht="27" customHeight="1">
      <c r="A21" s="6">
        <v>19</v>
      </c>
      <c r="B21" s="5" t="s">
        <v>69</v>
      </c>
      <c r="C21" s="6" t="e">
        <f>VLOOKUP(E21,#REF!,11,0)</f>
        <v>#REF!</v>
      </c>
      <c r="D21" s="6" t="e">
        <f>VLOOKUP(E21,#REF!,12,0)</f>
        <v>#REF!</v>
      </c>
      <c r="E21" s="5" t="s">
        <v>70</v>
      </c>
      <c r="F21" s="5" t="s">
        <v>42</v>
      </c>
      <c r="G21" s="6" t="e">
        <f>VLOOKUP(E21,#REF!,3,0)</f>
        <v>#REF!</v>
      </c>
      <c r="H21" s="5" t="s">
        <v>71</v>
      </c>
      <c r="I21" s="5" t="s">
        <v>23</v>
      </c>
      <c r="J21" s="7">
        <v>1</v>
      </c>
      <c r="K21" s="8">
        <v>13</v>
      </c>
      <c r="L21" s="9">
        <v>93.9</v>
      </c>
      <c r="M21" s="8">
        <v>76.459999999999994</v>
      </c>
      <c r="N21" s="6">
        <v>46.95</v>
      </c>
      <c r="O21" s="6">
        <v>38.229999999999997</v>
      </c>
      <c r="P21" s="6">
        <v>85.18</v>
      </c>
      <c r="Q21" s="6">
        <v>1</v>
      </c>
      <c r="R21" s="6"/>
    </row>
    <row r="22" spans="1:18" ht="27" customHeight="1">
      <c r="A22" s="6">
        <v>20</v>
      </c>
      <c r="B22" s="5" t="s">
        <v>72</v>
      </c>
      <c r="C22" s="6" t="e">
        <f>VLOOKUP(E22,#REF!,11,0)</f>
        <v>#REF!</v>
      </c>
      <c r="D22" s="6" t="e">
        <f>VLOOKUP(E22,#REF!,12,0)</f>
        <v>#REF!</v>
      </c>
      <c r="E22" s="5" t="s">
        <v>73</v>
      </c>
      <c r="F22" s="5" t="s">
        <v>74</v>
      </c>
      <c r="G22" s="6" t="e">
        <f>VLOOKUP(E22,#REF!,3,0)</f>
        <v>#REF!</v>
      </c>
      <c r="H22" s="5" t="s">
        <v>31</v>
      </c>
      <c r="I22" s="5" t="s">
        <v>18</v>
      </c>
      <c r="J22" s="7">
        <v>5</v>
      </c>
      <c r="K22" s="8">
        <v>20</v>
      </c>
      <c r="L22" s="9">
        <v>74.2</v>
      </c>
      <c r="M22" s="8">
        <v>80.42</v>
      </c>
      <c r="N22" s="6">
        <v>37.1</v>
      </c>
      <c r="O22" s="6">
        <v>40.21</v>
      </c>
      <c r="P22" s="6">
        <v>77.31</v>
      </c>
      <c r="Q22" s="6">
        <v>1</v>
      </c>
      <c r="R22" s="6"/>
    </row>
    <row r="23" spans="1:18" ht="27" customHeight="1">
      <c r="A23" s="6">
        <v>21</v>
      </c>
      <c r="B23" s="5" t="s">
        <v>75</v>
      </c>
      <c r="C23" s="6" t="e">
        <f>VLOOKUP(E23,#REF!,11,0)</f>
        <v>#REF!</v>
      </c>
      <c r="D23" s="6" t="e">
        <f>VLOOKUP(E23,#REF!,12,0)</f>
        <v>#REF!</v>
      </c>
      <c r="E23" s="5" t="s">
        <v>76</v>
      </c>
      <c r="F23" s="5" t="s">
        <v>74</v>
      </c>
      <c r="G23" s="6" t="e">
        <f>VLOOKUP(E23,#REF!,3,0)</f>
        <v>#REF!</v>
      </c>
      <c r="H23" s="5" t="s">
        <v>31</v>
      </c>
      <c r="I23" s="5" t="s">
        <v>18</v>
      </c>
      <c r="J23" s="7">
        <v>5</v>
      </c>
      <c r="K23" s="8">
        <v>21</v>
      </c>
      <c r="L23" s="9">
        <v>72</v>
      </c>
      <c r="M23" s="8">
        <v>81.34</v>
      </c>
      <c r="N23" s="6">
        <v>36</v>
      </c>
      <c r="O23" s="6">
        <v>40.67</v>
      </c>
      <c r="P23" s="6">
        <v>76.67</v>
      </c>
      <c r="Q23" s="6">
        <v>2</v>
      </c>
      <c r="R23" s="6"/>
    </row>
    <row r="24" spans="1:18" ht="27" customHeight="1">
      <c r="A24" s="6">
        <v>22</v>
      </c>
      <c r="B24" s="5" t="s">
        <v>77</v>
      </c>
      <c r="C24" s="6" t="e">
        <f>VLOOKUP(E24,#REF!,11,0)</f>
        <v>#REF!</v>
      </c>
      <c r="D24" s="6" t="e">
        <f>VLOOKUP(E24,#REF!,12,0)</f>
        <v>#REF!</v>
      </c>
      <c r="E24" s="5" t="s">
        <v>78</v>
      </c>
      <c r="F24" s="5" t="s">
        <v>74</v>
      </c>
      <c r="G24" s="6" t="e">
        <f>VLOOKUP(E24,#REF!,3,0)</f>
        <v>#REF!</v>
      </c>
      <c r="H24" s="5" t="s">
        <v>31</v>
      </c>
      <c r="I24" s="5" t="s">
        <v>18</v>
      </c>
      <c r="J24" s="7">
        <v>5</v>
      </c>
      <c r="K24" s="8">
        <v>17</v>
      </c>
      <c r="L24" s="9">
        <v>75.400000000000006</v>
      </c>
      <c r="M24" s="8">
        <v>77.680000000000007</v>
      </c>
      <c r="N24" s="6">
        <v>37.700000000000003</v>
      </c>
      <c r="O24" s="6">
        <v>38.840000000000003</v>
      </c>
      <c r="P24" s="6">
        <v>76.540000000000006</v>
      </c>
      <c r="Q24" s="6">
        <v>3</v>
      </c>
      <c r="R24" s="6"/>
    </row>
    <row r="25" spans="1:18" ht="27" customHeight="1">
      <c r="A25" s="6">
        <v>23</v>
      </c>
      <c r="B25" s="5" t="s">
        <v>79</v>
      </c>
      <c r="C25" s="6" t="e">
        <f>VLOOKUP(E25,#REF!,11,0)</f>
        <v>#REF!</v>
      </c>
      <c r="D25" s="6" t="e">
        <f>VLOOKUP(E25,#REF!,12,0)</f>
        <v>#REF!</v>
      </c>
      <c r="E25" s="5" t="s">
        <v>80</v>
      </c>
      <c r="F25" s="5" t="s">
        <v>74</v>
      </c>
      <c r="G25" s="6" t="e">
        <f>VLOOKUP(E25,#REF!,3,0)</f>
        <v>#REF!</v>
      </c>
      <c r="H25" s="5" t="s">
        <v>31</v>
      </c>
      <c r="I25" s="5" t="s">
        <v>18</v>
      </c>
      <c r="J25" s="7">
        <v>5</v>
      </c>
      <c r="K25" s="8">
        <v>23</v>
      </c>
      <c r="L25" s="9">
        <v>72.400000000000006</v>
      </c>
      <c r="M25" s="8">
        <v>79.88</v>
      </c>
      <c r="N25" s="6">
        <v>36.200000000000003</v>
      </c>
      <c r="O25" s="6">
        <v>39.94</v>
      </c>
      <c r="P25" s="6">
        <v>76.14</v>
      </c>
      <c r="Q25" s="6">
        <v>4</v>
      </c>
      <c r="R25" s="6"/>
    </row>
    <row r="26" spans="1:18" ht="27" customHeight="1">
      <c r="A26" s="6">
        <v>24</v>
      </c>
      <c r="B26" s="5" t="s">
        <v>81</v>
      </c>
      <c r="C26" s="6" t="e">
        <f>VLOOKUP(E26,#REF!,11,0)</f>
        <v>#REF!</v>
      </c>
      <c r="D26" s="6" t="e">
        <f>VLOOKUP(E26,#REF!,12,0)</f>
        <v>#REF!</v>
      </c>
      <c r="E26" s="5" t="s">
        <v>82</v>
      </c>
      <c r="F26" s="5" t="s">
        <v>74</v>
      </c>
      <c r="G26" s="6" t="e">
        <f>VLOOKUP(E26,#REF!,3,0)</f>
        <v>#REF!</v>
      </c>
      <c r="H26" s="5" t="s">
        <v>31</v>
      </c>
      <c r="I26" s="5" t="s">
        <v>18</v>
      </c>
      <c r="J26" s="7">
        <v>5</v>
      </c>
      <c r="K26" s="8">
        <v>24</v>
      </c>
      <c r="L26" s="9">
        <v>73.2</v>
      </c>
      <c r="M26" s="8">
        <v>78.7</v>
      </c>
      <c r="N26" s="6">
        <v>36.6</v>
      </c>
      <c r="O26" s="6">
        <v>39.35</v>
      </c>
      <c r="P26" s="6">
        <v>75.95</v>
      </c>
      <c r="Q26" s="6">
        <v>5</v>
      </c>
      <c r="R26" s="6"/>
    </row>
    <row r="27" spans="1:18" ht="27" customHeight="1">
      <c r="A27" s="6">
        <v>25</v>
      </c>
      <c r="B27" s="5" t="s">
        <v>83</v>
      </c>
      <c r="C27" s="6" t="e">
        <f>VLOOKUP(E27,#REF!,11,0)</f>
        <v>#REF!</v>
      </c>
      <c r="D27" s="6" t="e">
        <f>VLOOKUP(E27,#REF!,12,0)</f>
        <v>#REF!</v>
      </c>
      <c r="E27" s="5" t="s">
        <v>84</v>
      </c>
      <c r="F27" s="5" t="s">
        <v>85</v>
      </c>
      <c r="G27" s="6" t="e">
        <f>VLOOKUP(E27,#REF!,3,0)</f>
        <v>#REF!</v>
      </c>
      <c r="H27" s="5" t="s">
        <v>86</v>
      </c>
      <c r="I27" s="5" t="s">
        <v>18</v>
      </c>
      <c r="J27" s="7">
        <v>1</v>
      </c>
      <c r="K27" s="8">
        <v>11</v>
      </c>
      <c r="L27" s="9">
        <v>75</v>
      </c>
      <c r="M27" s="8">
        <v>77.58</v>
      </c>
      <c r="N27" s="6">
        <v>37.5</v>
      </c>
      <c r="O27" s="6">
        <v>38.79</v>
      </c>
      <c r="P27" s="6">
        <v>76.290000000000006</v>
      </c>
      <c r="Q27" s="6">
        <v>1</v>
      </c>
      <c r="R27" s="6"/>
    </row>
    <row r="28" spans="1:18" ht="27" customHeight="1">
      <c r="A28" s="6">
        <v>26</v>
      </c>
      <c r="B28" s="5" t="s">
        <v>87</v>
      </c>
      <c r="C28" s="6" t="e">
        <f>VLOOKUP(E28,#REF!,11,0)</f>
        <v>#REF!</v>
      </c>
      <c r="D28" s="6" t="e">
        <f>VLOOKUP(E28,#REF!,12,0)</f>
        <v>#REF!</v>
      </c>
      <c r="E28" s="5" t="s">
        <v>88</v>
      </c>
      <c r="F28" s="5" t="s">
        <v>85</v>
      </c>
      <c r="G28" s="6" t="e">
        <f>VLOOKUP(E28,#REF!,3,0)</f>
        <v>#REF!</v>
      </c>
      <c r="H28" s="5" t="s">
        <v>43</v>
      </c>
      <c r="I28" s="5" t="s">
        <v>18</v>
      </c>
      <c r="J28" s="7">
        <v>1</v>
      </c>
      <c r="K28" s="8">
        <v>27</v>
      </c>
      <c r="L28" s="9">
        <v>65.400000000000006</v>
      </c>
      <c r="M28" s="8">
        <v>77.260000000000005</v>
      </c>
      <c r="N28" s="6">
        <v>32.700000000000003</v>
      </c>
      <c r="O28" s="6">
        <v>38.630000000000003</v>
      </c>
      <c r="P28" s="6">
        <v>71.33</v>
      </c>
      <c r="Q28" s="6">
        <v>1</v>
      </c>
      <c r="R28" s="6"/>
    </row>
    <row r="29" spans="1:18" ht="27" customHeight="1">
      <c r="A29" s="6">
        <v>27</v>
      </c>
      <c r="B29" s="5" t="s">
        <v>89</v>
      </c>
      <c r="C29" s="6" t="e">
        <f>VLOOKUP(E29,#REF!,11,0)</f>
        <v>#REF!</v>
      </c>
      <c r="D29" s="6" t="e">
        <f>VLOOKUP(E29,#REF!,12,0)</f>
        <v>#REF!</v>
      </c>
      <c r="E29" s="5" t="s">
        <v>90</v>
      </c>
      <c r="F29" s="5" t="s">
        <v>91</v>
      </c>
      <c r="G29" s="6" t="e">
        <f>VLOOKUP(E29,#REF!,3,0)</f>
        <v>#REF!</v>
      </c>
      <c r="H29" s="5" t="s">
        <v>57</v>
      </c>
      <c r="I29" s="5" t="s">
        <v>18</v>
      </c>
      <c r="J29" s="7">
        <v>1</v>
      </c>
      <c r="K29" s="8">
        <v>1</v>
      </c>
      <c r="L29" s="9">
        <v>76.5</v>
      </c>
      <c r="M29" s="8">
        <v>78.88</v>
      </c>
      <c r="N29" s="6">
        <v>38.25</v>
      </c>
      <c r="O29" s="6">
        <v>39.44</v>
      </c>
      <c r="P29" s="6">
        <v>77.69</v>
      </c>
      <c r="Q29" s="6">
        <v>1</v>
      </c>
      <c r="R29" s="6"/>
    </row>
    <row r="30" spans="1:18" ht="27" customHeight="1">
      <c r="A30" s="6">
        <v>28</v>
      </c>
      <c r="B30" s="5" t="s">
        <v>92</v>
      </c>
      <c r="C30" s="6" t="e">
        <f>VLOOKUP(E30,#REF!,11,0)</f>
        <v>#REF!</v>
      </c>
      <c r="D30" s="6" t="e">
        <f>VLOOKUP(E30,#REF!,12,0)</f>
        <v>#REF!</v>
      </c>
      <c r="E30" s="5" t="s">
        <v>93</v>
      </c>
      <c r="F30" s="5" t="s">
        <v>91</v>
      </c>
      <c r="G30" s="6" t="e">
        <f>VLOOKUP(E30,#REF!,3,0)</f>
        <v>#REF!</v>
      </c>
      <c r="H30" s="5" t="s">
        <v>94</v>
      </c>
      <c r="I30" s="5" t="s">
        <v>18</v>
      </c>
      <c r="J30" s="7">
        <v>1</v>
      </c>
      <c r="K30" s="8">
        <v>19</v>
      </c>
      <c r="L30" s="9">
        <v>78.099999999999994</v>
      </c>
      <c r="M30" s="8">
        <v>77.92</v>
      </c>
      <c r="N30" s="6">
        <v>39.049999999999997</v>
      </c>
      <c r="O30" s="6">
        <v>38.96</v>
      </c>
      <c r="P30" s="6">
        <v>78.010000000000005</v>
      </c>
      <c r="Q30" s="6">
        <v>1</v>
      </c>
      <c r="R30" s="6"/>
    </row>
    <row r="31" spans="1:18" ht="27" customHeight="1">
      <c r="A31" s="6">
        <v>29</v>
      </c>
      <c r="B31" s="5" t="s">
        <v>95</v>
      </c>
      <c r="C31" s="6" t="e">
        <f>VLOOKUP(E31,#REF!,11,0)</f>
        <v>#REF!</v>
      </c>
      <c r="D31" s="6" t="e">
        <f>VLOOKUP(E31,#REF!,12,0)</f>
        <v>#REF!</v>
      </c>
      <c r="E31" s="5" t="s">
        <v>96</v>
      </c>
      <c r="F31" s="5" t="s">
        <v>91</v>
      </c>
      <c r="G31" s="6" t="e">
        <f>VLOOKUP(E31,#REF!,3,0)</f>
        <v>#REF!</v>
      </c>
      <c r="H31" s="5" t="s">
        <v>97</v>
      </c>
      <c r="I31" s="5" t="s">
        <v>23</v>
      </c>
      <c r="J31" s="7">
        <v>1</v>
      </c>
      <c r="K31" s="8">
        <v>28</v>
      </c>
      <c r="L31" s="9">
        <v>78.5</v>
      </c>
      <c r="M31" s="8">
        <v>76.92</v>
      </c>
      <c r="N31" s="6">
        <v>39.25</v>
      </c>
      <c r="O31" s="6">
        <v>38.46</v>
      </c>
      <c r="P31" s="6">
        <v>77.709999999999994</v>
      </c>
      <c r="Q31" s="6">
        <v>1</v>
      </c>
      <c r="R31" s="6"/>
    </row>
    <row r="32" spans="1:18" ht="27" customHeight="1">
      <c r="A32" s="6">
        <v>30</v>
      </c>
      <c r="B32" s="5" t="s">
        <v>98</v>
      </c>
      <c r="C32" s="6" t="e">
        <f>VLOOKUP(E32,#REF!,11,0)</f>
        <v>#REF!</v>
      </c>
      <c r="D32" s="6" t="e">
        <f>VLOOKUP(E32,#REF!,12,0)</f>
        <v>#REF!</v>
      </c>
      <c r="E32" s="5" t="s">
        <v>99</v>
      </c>
      <c r="F32" s="5" t="s">
        <v>91</v>
      </c>
      <c r="G32" s="6" t="e">
        <f>VLOOKUP(E32,#REF!,3,0)</f>
        <v>#REF!</v>
      </c>
      <c r="H32" s="5" t="s">
        <v>68</v>
      </c>
      <c r="I32" s="5" t="s">
        <v>18</v>
      </c>
      <c r="J32" s="7">
        <v>1</v>
      </c>
      <c r="K32" s="8">
        <v>25</v>
      </c>
      <c r="L32" s="9">
        <v>70.599999999999994</v>
      </c>
      <c r="M32" s="8">
        <v>75.78</v>
      </c>
      <c r="N32" s="6">
        <v>35.299999999999997</v>
      </c>
      <c r="O32" s="6">
        <v>37.89</v>
      </c>
      <c r="P32" s="6">
        <v>73.19</v>
      </c>
      <c r="Q32" s="6">
        <v>1</v>
      </c>
      <c r="R32" s="6"/>
    </row>
    <row r="33" spans="1:18" ht="27" customHeight="1">
      <c r="A33" s="6">
        <v>31</v>
      </c>
      <c r="B33" s="5" t="s">
        <v>100</v>
      </c>
      <c r="C33" s="6" t="e">
        <f>VLOOKUP(E33,#REF!,11,0)</f>
        <v>#REF!</v>
      </c>
      <c r="D33" s="6" t="e">
        <f>VLOOKUP(E33,#REF!,12,0)</f>
        <v>#REF!</v>
      </c>
      <c r="E33" s="5" t="s">
        <v>101</v>
      </c>
      <c r="F33" s="5" t="s">
        <v>102</v>
      </c>
      <c r="G33" s="6" t="e">
        <f>VLOOKUP(E33,#REF!,3,0)</f>
        <v>#REF!</v>
      </c>
      <c r="H33" s="5" t="s">
        <v>27</v>
      </c>
      <c r="I33" s="5" t="s">
        <v>23</v>
      </c>
      <c r="J33" s="7">
        <v>2</v>
      </c>
      <c r="K33" s="8">
        <v>15</v>
      </c>
      <c r="L33" s="9">
        <v>75.2</v>
      </c>
      <c r="M33" s="8">
        <v>75.84</v>
      </c>
      <c r="N33" s="6">
        <v>37.6</v>
      </c>
      <c r="O33" s="6">
        <v>37.92</v>
      </c>
      <c r="P33" s="6">
        <v>75.52</v>
      </c>
      <c r="Q33" s="6">
        <v>1</v>
      </c>
      <c r="R33" s="6"/>
    </row>
    <row r="34" spans="1:18" ht="27" customHeight="1">
      <c r="A34" s="6">
        <v>32</v>
      </c>
      <c r="B34" s="5" t="s">
        <v>103</v>
      </c>
      <c r="C34" s="6" t="e">
        <f>VLOOKUP(E34,#REF!,11,0)</f>
        <v>#REF!</v>
      </c>
      <c r="D34" s="6" t="e">
        <f>VLOOKUP(E34,#REF!,12,0)</f>
        <v>#REF!</v>
      </c>
      <c r="E34" s="5" t="s">
        <v>104</v>
      </c>
      <c r="F34" s="5" t="s">
        <v>105</v>
      </c>
      <c r="G34" s="6" t="e">
        <f>VLOOKUP(E34,#REF!,3,0)</f>
        <v>#REF!</v>
      </c>
      <c r="H34" s="5" t="s">
        <v>106</v>
      </c>
      <c r="I34" s="5" t="s">
        <v>18</v>
      </c>
      <c r="J34" s="7">
        <v>3</v>
      </c>
      <c r="K34" s="8">
        <v>12</v>
      </c>
      <c r="L34" s="9">
        <v>70.3</v>
      </c>
      <c r="M34" s="8">
        <v>76.66</v>
      </c>
      <c r="N34" s="6">
        <v>35.15</v>
      </c>
      <c r="O34" s="6">
        <v>38.33</v>
      </c>
      <c r="P34" s="6">
        <v>73.48</v>
      </c>
      <c r="Q34" s="6">
        <v>1</v>
      </c>
      <c r="R34" s="6"/>
    </row>
    <row r="35" spans="1:18" ht="27" customHeight="1">
      <c r="A35" s="6">
        <v>33</v>
      </c>
      <c r="B35" s="5" t="s">
        <v>107</v>
      </c>
      <c r="C35" s="6" t="e">
        <f>VLOOKUP(E35,#REF!,11,0)</f>
        <v>#REF!</v>
      </c>
      <c r="D35" s="6" t="e">
        <f>VLOOKUP(E35,#REF!,12,0)</f>
        <v>#REF!</v>
      </c>
      <c r="E35" s="5" t="s">
        <v>108</v>
      </c>
      <c r="F35" s="5" t="s">
        <v>105</v>
      </c>
      <c r="G35" s="6" t="e">
        <f>VLOOKUP(E35,#REF!,3,0)</f>
        <v>#REF!</v>
      </c>
      <c r="H35" s="5" t="s">
        <v>106</v>
      </c>
      <c r="I35" s="5" t="s">
        <v>18</v>
      </c>
      <c r="J35" s="7">
        <v>3</v>
      </c>
      <c r="K35" s="8">
        <v>11</v>
      </c>
      <c r="L35" s="9">
        <v>63.7</v>
      </c>
      <c r="M35" s="8">
        <v>77.14</v>
      </c>
      <c r="N35" s="6">
        <v>31.85</v>
      </c>
      <c r="O35" s="6">
        <v>38.57</v>
      </c>
      <c r="P35" s="6">
        <v>70.42</v>
      </c>
      <c r="Q35" s="6">
        <v>2</v>
      </c>
      <c r="R35" s="6"/>
    </row>
    <row r="36" spans="1:18" ht="27" customHeight="1">
      <c r="A36" s="6">
        <v>34</v>
      </c>
      <c r="B36" s="5" t="s">
        <v>109</v>
      </c>
      <c r="C36" s="6" t="e">
        <f>VLOOKUP(E36,#REF!,11,0)</f>
        <v>#REF!</v>
      </c>
      <c r="D36" s="6" t="e">
        <f>VLOOKUP(E36,#REF!,12,0)</f>
        <v>#REF!</v>
      </c>
      <c r="E36" s="5" t="s">
        <v>110</v>
      </c>
      <c r="F36" s="5" t="s">
        <v>105</v>
      </c>
      <c r="G36" s="6" t="e">
        <f>VLOOKUP(E36,#REF!,3,0)</f>
        <v>#REF!</v>
      </c>
      <c r="H36" s="5" t="s">
        <v>60</v>
      </c>
      <c r="I36" s="5" t="s">
        <v>18</v>
      </c>
      <c r="J36" s="7">
        <v>2</v>
      </c>
      <c r="K36" s="8">
        <v>28</v>
      </c>
      <c r="L36" s="9">
        <v>73.599999999999994</v>
      </c>
      <c r="M36" s="8">
        <v>77.02</v>
      </c>
      <c r="N36" s="6">
        <v>36.799999999999997</v>
      </c>
      <c r="O36" s="6">
        <v>38.51</v>
      </c>
      <c r="P36" s="6">
        <v>75.31</v>
      </c>
      <c r="Q36" s="6">
        <v>1</v>
      </c>
      <c r="R36" s="6"/>
    </row>
    <row r="37" spans="1:18" ht="27" customHeight="1">
      <c r="A37" s="6">
        <v>35</v>
      </c>
      <c r="B37" s="5" t="s">
        <v>111</v>
      </c>
      <c r="C37" s="6" t="e">
        <f>VLOOKUP(E37,#REF!,11,0)</f>
        <v>#REF!</v>
      </c>
      <c r="D37" s="6" t="e">
        <f>VLOOKUP(E37,#REF!,12,0)</f>
        <v>#REF!</v>
      </c>
      <c r="E37" s="5" t="s">
        <v>112</v>
      </c>
      <c r="F37" s="5" t="s">
        <v>105</v>
      </c>
      <c r="G37" s="6" t="e">
        <f>VLOOKUP(E37,#REF!,3,0)</f>
        <v>#REF!</v>
      </c>
      <c r="H37" s="5" t="s">
        <v>60</v>
      </c>
      <c r="I37" s="5" t="s">
        <v>18</v>
      </c>
      <c r="J37" s="7">
        <v>2</v>
      </c>
      <c r="K37" s="8">
        <v>25</v>
      </c>
      <c r="L37" s="9">
        <v>66.8</v>
      </c>
      <c r="M37" s="8">
        <v>77.239999999999995</v>
      </c>
      <c r="N37" s="6">
        <v>33.4</v>
      </c>
      <c r="O37" s="6">
        <v>38.619999999999997</v>
      </c>
      <c r="P37" s="6">
        <v>72.02</v>
      </c>
      <c r="Q37" s="6">
        <v>2</v>
      </c>
      <c r="R37" s="6"/>
    </row>
    <row r="38" spans="1:18" ht="27" customHeight="1">
      <c r="A38" s="6">
        <v>36</v>
      </c>
      <c r="B38" s="5" t="s">
        <v>113</v>
      </c>
      <c r="C38" s="6" t="e">
        <f>VLOOKUP(E38,#REF!,11,0)</f>
        <v>#REF!</v>
      </c>
      <c r="D38" s="6" t="e">
        <f>VLOOKUP(E38,#REF!,12,0)</f>
        <v>#REF!</v>
      </c>
      <c r="E38" s="5" t="s">
        <v>114</v>
      </c>
      <c r="F38" s="5" t="s">
        <v>105</v>
      </c>
      <c r="G38" s="6" t="e">
        <f>VLOOKUP(E38,#REF!,3,0)</f>
        <v>#REF!</v>
      </c>
      <c r="H38" s="5" t="s">
        <v>115</v>
      </c>
      <c r="I38" s="5" t="s">
        <v>23</v>
      </c>
      <c r="J38" s="7">
        <v>1</v>
      </c>
      <c r="K38" s="8">
        <v>2</v>
      </c>
      <c r="L38" s="9">
        <v>85.3</v>
      </c>
      <c r="M38" s="8">
        <v>79.040000000000006</v>
      </c>
      <c r="N38" s="6">
        <v>42.65</v>
      </c>
      <c r="O38" s="6">
        <v>39.520000000000003</v>
      </c>
      <c r="P38" s="6">
        <v>82.17</v>
      </c>
      <c r="Q38" s="6">
        <v>1</v>
      </c>
      <c r="R38" s="6"/>
    </row>
    <row r="39" spans="1:18" ht="27" customHeight="1">
      <c r="A39" s="6">
        <v>37</v>
      </c>
      <c r="B39" s="5" t="s">
        <v>116</v>
      </c>
      <c r="C39" s="6" t="e">
        <f>VLOOKUP(E39,#REF!,11,0)</f>
        <v>#REF!</v>
      </c>
      <c r="D39" s="6" t="e">
        <f>VLOOKUP(E39,#REF!,12,0)</f>
        <v>#REF!</v>
      </c>
      <c r="E39" s="5" t="s">
        <v>117</v>
      </c>
      <c r="F39" s="5" t="s">
        <v>118</v>
      </c>
      <c r="G39" s="6" t="e">
        <f>VLOOKUP(E39,#REF!,3,0)</f>
        <v>#REF!</v>
      </c>
      <c r="H39" s="5" t="s">
        <v>17</v>
      </c>
      <c r="I39" s="5" t="s">
        <v>18</v>
      </c>
      <c r="J39" s="7">
        <v>1</v>
      </c>
      <c r="K39" s="8">
        <v>24</v>
      </c>
      <c r="L39" s="9">
        <v>70</v>
      </c>
      <c r="M39" s="8">
        <v>77.52</v>
      </c>
      <c r="N39" s="6">
        <v>35</v>
      </c>
      <c r="O39" s="6">
        <v>38.76</v>
      </c>
      <c r="P39" s="6">
        <v>73.760000000000005</v>
      </c>
      <c r="Q39" s="6">
        <v>1</v>
      </c>
      <c r="R39" s="6"/>
    </row>
    <row r="40" spans="1:18" ht="27" customHeight="1">
      <c r="A40" s="6">
        <v>38</v>
      </c>
      <c r="B40" s="5" t="s">
        <v>119</v>
      </c>
      <c r="C40" s="6" t="e">
        <f>VLOOKUP(E40,#REF!,11,0)</f>
        <v>#REF!</v>
      </c>
      <c r="D40" s="6" t="e">
        <f>VLOOKUP(E40,#REF!,12,0)</f>
        <v>#REF!</v>
      </c>
      <c r="E40" s="5" t="s">
        <v>120</v>
      </c>
      <c r="F40" s="5" t="s">
        <v>118</v>
      </c>
      <c r="G40" s="6" t="e">
        <f>VLOOKUP(E40,#REF!,3,0)</f>
        <v>#REF!</v>
      </c>
      <c r="H40" s="5" t="s">
        <v>121</v>
      </c>
      <c r="I40" s="5" t="s">
        <v>18</v>
      </c>
      <c r="J40" s="7">
        <v>1</v>
      </c>
      <c r="K40" s="8">
        <v>17</v>
      </c>
      <c r="L40" s="9">
        <v>64</v>
      </c>
      <c r="M40" s="8">
        <v>77.8</v>
      </c>
      <c r="N40" s="6">
        <v>32</v>
      </c>
      <c r="O40" s="6">
        <v>38.9</v>
      </c>
      <c r="P40" s="6">
        <v>70.900000000000006</v>
      </c>
      <c r="Q40" s="6">
        <v>1</v>
      </c>
      <c r="R40" s="6"/>
    </row>
    <row r="41" spans="1:18" ht="27" customHeight="1">
      <c r="A41" s="6">
        <v>39</v>
      </c>
      <c r="B41" s="10" t="s">
        <v>122</v>
      </c>
      <c r="C41" s="6" t="e">
        <f>VLOOKUP(E41,#REF!,11,0)</f>
        <v>#REF!</v>
      </c>
      <c r="D41" s="6" t="e">
        <f>VLOOKUP(E41,#REF!,12,0)</f>
        <v>#REF!</v>
      </c>
      <c r="E41" s="10" t="s">
        <v>123</v>
      </c>
      <c r="F41" s="10" t="s">
        <v>118</v>
      </c>
      <c r="G41" s="6" t="e">
        <f>VLOOKUP(E41,#REF!,3,0)</f>
        <v>#REF!</v>
      </c>
      <c r="H41" s="10" t="s">
        <v>22</v>
      </c>
      <c r="I41" s="10" t="s">
        <v>18</v>
      </c>
      <c r="J41" s="11">
        <v>2</v>
      </c>
      <c r="K41" s="8">
        <v>6</v>
      </c>
      <c r="L41" s="9">
        <v>81.5</v>
      </c>
      <c r="M41" s="8">
        <v>77.48</v>
      </c>
      <c r="N41" s="6">
        <v>40.75</v>
      </c>
      <c r="O41" s="6">
        <v>38.74</v>
      </c>
      <c r="P41" s="6">
        <v>79.489999999999995</v>
      </c>
      <c r="Q41" s="6">
        <v>1</v>
      </c>
      <c r="R41" s="6"/>
    </row>
    <row r="42" spans="1:18" ht="27" customHeight="1">
      <c r="A42" s="6">
        <v>40</v>
      </c>
      <c r="B42" s="10" t="s">
        <v>124</v>
      </c>
      <c r="C42" s="6" t="e">
        <f>VLOOKUP(E42,#REF!,11,0)</f>
        <v>#REF!</v>
      </c>
      <c r="D42" s="6" t="e">
        <f>VLOOKUP(E42,#REF!,12,0)</f>
        <v>#REF!</v>
      </c>
      <c r="E42" s="10" t="s">
        <v>125</v>
      </c>
      <c r="F42" s="10" t="s">
        <v>118</v>
      </c>
      <c r="G42" s="6" t="e">
        <f>VLOOKUP(E42,#REF!,3,0)</f>
        <v>#REF!</v>
      </c>
      <c r="H42" s="10" t="s">
        <v>22</v>
      </c>
      <c r="I42" s="10" t="s">
        <v>23</v>
      </c>
      <c r="J42" s="11">
        <v>2</v>
      </c>
      <c r="K42" s="8">
        <v>7</v>
      </c>
      <c r="L42" s="9">
        <v>80</v>
      </c>
      <c r="M42" s="8">
        <v>78.959999999999994</v>
      </c>
      <c r="N42" s="6">
        <v>40</v>
      </c>
      <c r="O42" s="6">
        <v>39.479999999999997</v>
      </c>
      <c r="P42" s="6">
        <v>79.48</v>
      </c>
      <c r="Q42" s="6">
        <v>2</v>
      </c>
      <c r="R42" s="12" t="s">
        <v>126</v>
      </c>
    </row>
    <row r="43" spans="1:18" ht="27" customHeight="1">
      <c r="A43" s="6">
        <v>41</v>
      </c>
      <c r="B43" s="10" t="s">
        <v>127</v>
      </c>
      <c r="C43" s="6" t="e">
        <f>VLOOKUP(E43,#REF!,11,0)</f>
        <v>#REF!</v>
      </c>
      <c r="D43" s="6" t="e">
        <f>VLOOKUP(E43,#REF!,12,0)</f>
        <v>#REF!</v>
      </c>
      <c r="E43" s="10" t="s">
        <v>128</v>
      </c>
      <c r="F43" s="10" t="s">
        <v>129</v>
      </c>
      <c r="G43" s="6" t="e">
        <f>VLOOKUP(E43,#REF!,3,0)</f>
        <v>#REF!</v>
      </c>
      <c r="H43" s="10" t="s">
        <v>22</v>
      </c>
      <c r="I43" s="10" t="s">
        <v>18</v>
      </c>
      <c r="J43" s="11">
        <v>1</v>
      </c>
      <c r="K43" s="8">
        <v>12</v>
      </c>
      <c r="L43" s="9">
        <v>85.5</v>
      </c>
      <c r="M43" s="8">
        <v>76.42</v>
      </c>
      <c r="N43" s="6">
        <v>42.75</v>
      </c>
      <c r="O43" s="6">
        <v>38.21</v>
      </c>
      <c r="P43" s="6">
        <v>80.959999999999994</v>
      </c>
      <c r="Q43" s="6">
        <v>1</v>
      </c>
      <c r="R43" s="6"/>
    </row>
    <row r="44" spans="1:18" ht="27" customHeight="1">
      <c r="A44" s="6">
        <v>42</v>
      </c>
      <c r="B44" s="5" t="s">
        <v>130</v>
      </c>
      <c r="C44" s="6" t="e">
        <f>VLOOKUP(E44,#REF!,11,0)</f>
        <v>#REF!</v>
      </c>
      <c r="D44" s="6" t="e">
        <f>VLOOKUP(E44,#REF!,12,0)</f>
        <v>#REF!</v>
      </c>
      <c r="E44" s="5" t="s">
        <v>131</v>
      </c>
      <c r="F44" s="5" t="s">
        <v>132</v>
      </c>
      <c r="G44" s="6" t="e">
        <f>VLOOKUP(E44,#REF!,3,0)</f>
        <v>#REF!</v>
      </c>
      <c r="H44" s="5" t="s">
        <v>17</v>
      </c>
      <c r="I44" s="5" t="s">
        <v>18</v>
      </c>
      <c r="J44" s="7">
        <v>2</v>
      </c>
      <c r="K44" s="8">
        <v>23</v>
      </c>
      <c r="L44" s="9">
        <v>72</v>
      </c>
      <c r="M44" s="8">
        <v>76.400000000000006</v>
      </c>
      <c r="N44" s="6">
        <v>36</v>
      </c>
      <c r="O44" s="6">
        <v>38.200000000000003</v>
      </c>
      <c r="P44" s="6">
        <v>74.2</v>
      </c>
      <c r="Q44" s="6">
        <v>1</v>
      </c>
      <c r="R44" s="6"/>
    </row>
    <row r="45" spans="1:18" ht="27" customHeight="1">
      <c r="A45" s="6">
        <v>43</v>
      </c>
      <c r="B45" s="5" t="s">
        <v>133</v>
      </c>
      <c r="C45" s="6" t="e">
        <f>VLOOKUP(E45,#REF!,11,0)</f>
        <v>#REF!</v>
      </c>
      <c r="D45" s="6" t="e">
        <f>VLOOKUP(E45,#REF!,12,0)</f>
        <v>#REF!</v>
      </c>
      <c r="E45" s="5" t="s">
        <v>134</v>
      </c>
      <c r="F45" s="5" t="s">
        <v>132</v>
      </c>
      <c r="G45" s="6" t="e">
        <f>VLOOKUP(E45,#REF!,3,0)</f>
        <v>#REF!</v>
      </c>
      <c r="H45" s="5" t="s">
        <v>17</v>
      </c>
      <c r="I45" s="5" t="s">
        <v>23</v>
      </c>
      <c r="J45" s="7">
        <v>2</v>
      </c>
      <c r="K45" s="8">
        <v>21</v>
      </c>
      <c r="L45" s="9">
        <v>69</v>
      </c>
      <c r="M45" s="8">
        <v>77.84</v>
      </c>
      <c r="N45" s="6">
        <v>34.5</v>
      </c>
      <c r="O45" s="6">
        <v>38.92</v>
      </c>
      <c r="P45" s="6">
        <v>73.42</v>
      </c>
      <c r="Q45" s="6">
        <v>2</v>
      </c>
      <c r="R45" s="6"/>
    </row>
    <row r="46" spans="1:18" ht="27" customHeight="1">
      <c r="A46" s="6">
        <v>44</v>
      </c>
      <c r="B46" s="5" t="s">
        <v>135</v>
      </c>
      <c r="C46" s="6" t="e">
        <f>VLOOKUP(E46,#REF!,11,0)</f>
        <v>#REF!</v>
      </c>
      <c r="D46" s="6" t="e">
        <f>VLOOKUP(E46,#REF!,12,0)</f>
        <v>#REF!</v>
      </c>
      <c r="E46" s="5" t="s">
        <v>136</v>
      </c>
      <c r="F46" s="5" t="s">
        <v>132</v>
      </c>
      <c r="G46" s="6" t="e">
        <f>VLOOKUP(E46,#REF!,3,0)</f>
        <v>#REF!</v>
      </c>
      <c r="H46" s="5" t="s">
        <v>137</v>
      </c>
      <c r="I46" s="5" t="s">
        <v>18</v>
      </c>
      <c r="J46" s="7">
        <v>2</v>
      </c>
      <c r="K46" s="8">
        <v>32</v>
      </c>
      <c r="L46" s="9">
        <v>73.099999999999994</v>
      </c>
      <c r="M46" s="8">
        <v>79.06</v>
      </c>
      <c r="N46" s="6">
        <v>36.549999999999997</v>
      </c>
      <c r="O46" s="6">
        <v>39.53</v>
      </c>
      <c r="P46" s="6">
        <v>76.08</v>
      </c>
      <c r="Q46" s="6">
        <v>1</v>
      </c>
      <c r="R46" s="6"/>
    </row>
    <row r="47" spans="1:18" ht="27" customHeight="1">
      <c r="A47" s="6">
        <v>45</v>
      </c>
      <c r="B47" s="5" t="s">
        <v>138</v>
      </c>
      <c r="C47" s="6" t="e">
        <f>VLOOKUP(E47,#REF!,11,0)</f>
        <v>#REF!</v>
      </c>
      <c r="D47" s="6" t="e">
        <f>VLOOKUP(E47,#REF!,12,0)</f>
        <v>#REF!</v>
      </c>
      <c r="E47" s="5" t="s">
        <v>139</v>
      </c>
      <c r="F47" s="5" t="s">
        <v>132</v>
      </c>
      <c r="G47" s="6" t="e">
        <f>VLOOKUP(E47,#REF!,3,0)</f>
        <v>#REF!</v>
      </c>
      <c r="H47" s="5" t="s">
        <v>137</v>
      </c>
      <c r="I47" s="5" t="s">
        <v>18</v>
      </c>
      <c r="J47" s="7">
        <v>2</v>
      </c>
      <c r="K47" s="8">
        <v>29</v>
      </c>
      <c r="L47" s="9">
        <v>74.099999999999994</v>
      </c>
      <c r="M47" s="8">
        <v>76.88</v>
      </c>
      <c r="N47" s="6">
        <v>37.049999999999997</v>
      </c>
      <c r="O47" s="6">
        <v>38.44</v>
      </c>
      <c r="P47" s="6">
        <v>75.489999999999995</v>
      </c>
      <c r="Q47" s="6">
        <v>2</v>
      </c>
      <c r="R47" s="6"/>
    </row>
    <row r="48" spans="1:18" ht="27" customHeight="1">
      <c r="A48" s="6">
        <v>46</v>
      </c>
      <c r="B48" s="5" t="s">
        <v>140</v>
      </c>
      <c r="C48" s="6" t="e">
        <f>VLOOKUP(E48,#REF!,11,0)</f>
        <v>#REF!</v>
      </c>
      <c r="D48" s="6" t="e">
        <f>VLOOKUP(E48,#REF!,12,0)</f>
        <v>#REF!</v>
      </c>
      <c r="E48" s="5" t="s">
        <v>141</v>
      </c>
      <c r="F48" s="5" t="s">
        <v>132</v>
      </c>
      <c r="G48" s="6" t="e">
        <f>VLOOKUP(E48,#REF!,3,0)</f>
        <v>#REF!</v>
      </c>
      <c r="H48" s="5" t="s">
        <v>142</v>
      </c>
      <c r="I48" s="5" t="s">
        <v>18</v>
      </c>
      <c r="J48" s="7">
        <v>1</v>
      </c>
      <c r="K48" s="8">
        <v>1</v>
      </c>
      <c r="L48" s="9">
        <v>66</v>
      </c>
      <c r="M48" s="8">
        <v>77.400000000000006</v>
      </c>
      <c r="N48" s="6">
        <v>33</v>
      </c>
      <c r="O48" s="6">
        <v>38.700000000000003</v>
      </c>
      <c r="P48" s="6">
        <v>71.7</v>
      </c>
      <c r="Q48" s="6">
        <v>1</v>
      </c>
      <c r="R48" s="6"/>
    </row>
    <row r="49" spans="1:18" ht="27" customHeight="1">
      <c r="A49" s="6">
        <v>47</v>
      </c>
      <c r="B49" s="10" t="s">
        <v>143</v>
      </c>
      <c r="C49" s="6" t="e">
        <f>VLOOKUP(E49,#REF!,11,0)</f>
        <v>#REF!</v>
      </c>
      <c r="D49" s="6" t="e">
        <f>VLOOKUP(E49,#REF!,12,0)</f>
        <v>#REF!</v>
      </c>
      <c r="E49" s="10" t="s">
        <v>144</v>
      </c>
      <c r="F49" s="10" t="s">
        <v>132</v>
      </c>
      <c r="G49" s="6" t="e">
        <f>VLOOKUP(E49,#REF!,3,0)</f>
        <v>#REF!</v>
      </c>
      <c r="H49" s="10" t="s">
        <v>22</v>
      </c>
      <c r="I49" s="10" t="s">
        <v>18</v>
      </c>
      <c r="J49" s="11">
        <v>1</v>
      </c>
      <c r="K49" s="8">
        <v>14</v>
      </c>
      <c r="L49" s="9">
        <v>81.5</v>
      </c>
      <c r="M49" s="8">
        <v>76.38</v>
      </c>
      <c r="N49" s="6">
        <v>40.75</v>
      </c>
      <c r="O49" s="6">
        <v>38.19</v>
      </c>
      <c r="P49" s="6">
        <v>78.94</v>
      </c>
      <c r="Q49" s="6">
        <v>1</v>
      </c>
      <c r="R49" s="6"/>
    </row>
    <row r="50" spans="1:18" ht="27" customHeight="1">
      <c r="A50" s="6">
        <v>48</v>
      </c>
      <c r="B50" s="10" t="s">
        <v>145</v>
      </c>
      <c r="C50" s="6" t="e">
        <f>VLOOKUP(E50,#REF!,11,0)</f>
        <v>#REF!</v>
      </c>
      <c r="D50" s="6" t="e">
        <f>VLOOKUP(E50,#REF!,12,0)</f>
        <v>#REF!</v>
      </c>
      <c r="E50" s="10" t="s">
        <v>146</v>
      </c>
      <c r="F50" s="10" t="s">
        <v>147</v>
      </c>
      <c r="G50" s="6" t="e">
        <f>VLOOKUP(E50,#REF!,3,0)</f>
        <v>#REF!</v>
      </c>
      <c r="H50" s="10" t="s">
        <v>22</v>
      </c>
      <c r="I50" s="10" t="s">
        <v>23</v>
      </c>
      <c r="J50" s="11">
        <v>1</v>
      </c>
      <c r="K50" s="8">
        <v>17</v>
      </c>
      <c r="L50" s="9">
        <v>87.5</v>
      </c>
      <c r="M50" s="8">
        <v>76.900000000000006</v>
      </c>
      <c r="N50" s="6">
        <v>43.75</v>
      </c>
      <c r="O50" s="6">
        <v>38.450000000000003</v>
      </c>
      <c r="P50" s="6">
        <v>82.2</v>
      </c>
      <c r="Q50" s="6">
        <v>1</v>
      </c>
      <c r="R50" s="6"/>
    </row>
    <row r="51" spans="1:18" ht="27" customHeight="1">
      <c r="A51" s="6">
        <v>49</v>
      </c>
      <c r="B51" s="5" t="s">
        <v>148</v>
      </c>
      <c r="C51" s="6" t="e">
        <f>VLOOKUP(E51,#REF!,11,0)</f>
        <v>#REF!</v>
      </c>
      <c r="D51" s="6" t="e">
        <f>VLOOKUP(E51,#REF!,12,0)</f>
        <v>#REF!</v>
      </c>
      <c r="E51" s="5" t="s">
        <v>149</v>
      </c>
      <c r="F51" s="5" t="s">
        <v>150</v>
      </c>
      <c r="G51" s="6" t="e">
        <f>VLOOKUP(E51,#REF!,3,0)</f>
        <v>#REF!</v>
      </c>
      <c r="H51" s="5" t="s">
        <v>151</v>
      </c>
      <c r="I51" s="5" t="s">
        <v>18</v>
      </c>
      <c r="J51" s="7">
        <v>1</v>
      </c>
      <c r="K51" s="8">
        <v>4</v>
      </c>
      <c r="L51" s="9">
        <v>60.2</v>
      </c>
      <c r="M51" s="8">
        <v>77.64</v>
      </c>
      <c r="N51" s="6">
        <v>30.1</v>
      </c>
      <c r="O51" s="6">
        <v>38.82</v>
      </c>
      <c r="P51" s="6">
        <v>68.92</v>
      </c>
      <c r="Q51" s="6">
        <v>1</v>
      </c>
      <c r="R51" s="6"/>
    </row>
    <row r="52" spans="1:18" ht="27" customHeight="1">
      <c r="A52" s="6">
        <v>50</v>
      </c>
      <c r="B52" s="5" t="s">
        <v>152</v>
      </c>
      <c r="C52" s="6" t="e">
        <f>VLOOKUP(E52,#REF!,11,0)</f>
        <v>#REF!</v>
      </c>
      <c r="D52" s="6" t="e">
        <f>VLOOKUP(E52,#REF!,12,0)</f>
        <v>#REF!</v>
      </c>
      <c r="E52" s="5" t="s">
        <v>153</v>
      </c>
      <c r="F52" s="5" t="s">
        <v>150</v>
      </c>
      <c r="G52" s="6" t="e">
        <f>VLOOKUP(E52,#REF!,3,0)</f>
        <v>#REF!</v>
      </c>
      <c r="H52" s="5" t="s">
        <v>154</v>
      </c>
      <c r="I52" s="5" t="s">
        <v>18</v>
      </c>
      <c r="J52" s="7">
        <v>1</v>
      </c>
      <c r="K52" s="8">
        <v>8</v>
      </c>
      <c r="L52" s="9">
        <v>78.5</v>
      </c>
      <c r="M52" s="8">
        <v>76.66</v>
      </c>
      <c r="N52" s="6">
        <v>39.25</v>
      </c>
      <c r="O52" s="6">
        <v>38.33</v>
      </c>
      <c r="P52" s="6">
        <v>77.58</v>
      </c>
      <c r="Q52" s="6">
        <v>1</v>
      </c>
      <c r="R52" s="6"/>
    </row>
    <row r="53" spans="1:18" ht="27" customHeight="1">
      <c r="A53" s="6">
        <v>51</v>
      </c>
      <c r="B53" s="5" t="s">
        <v>155</v>
      </c>
      <c r="C53" s="6" t="e">
        <f>VLOOKUP(E53,#REF!,11,0)</f>
        <v>#REF!</v>
      </c>
      <c r="D53" s="6" t="e">
        <f>VLOOKUP(E53,#REF!,12,0)</f>
        <v>#REF!</v>
      </c>
      <c r="E53" s="5" t="s">
        <v>156</v>
      </c>
      <c r="F53" s="5" t="s">
        <v>150</v>
      </c>
      <c r="G53" s="6" t="e">
        <f>VLOOKUP(E53,#REF!,3,0)</f>
        <v>#REF!</v>
      </c>
      <c r="H53" s="5" t="s">
        <v>157</v>
      </c>
      <c r="I53" s="5" t="s">
        <v>18</v>
      </c>
      <c r="J53" s="7">
        <v>2</v>
      </c>
      <c r="K53" s="8">
        <v>13</v>
      </c>
      <c r="L53" s="9">
        <v>80.8</v>
      </c>
      <c r="M53" s="8">
        <v>77.42</v>
      </c>
      <c r="N53" s="6">
        <v>40.4</v>
      </c>
      <c r="O53" s="6">
        <v>38.71</v>
      </c>
      <c r="P53" s="6">
        <v>79.11</v>
      </c>
      <c r="Q53" s="6">
        <v>1</v>
      </c>
      <c r="R53" s="6"/>
    </row>
    <row r="54" spans="1:18" ht="27" customHeight="1">
      <c r="A54" s="6">
        <v>52</v>
      </c>
      <c r="B54" s="10" t="s">
        <v>158</v>
      </c>
      <c r="C54" s="6" t="e">
        <f>VLOOKUP(E54,#REF!,11,0)</f>
        <v>#REF!</v>
      </c>
      <c r="D54" s="6" t="e">
        <f>VLOOKUP(E54,#REF!,12,0)</f>
        <v>#REF!</v>
      </c>
      <c r="E54" s="10" t="s">
        <v>159</v>
      </c>
      <c r="F54" s="10" t="s">
        <v>150</v>
      </c>
      <c r="G54" s="6" t="e">
        <f>VLOOKUP(E54,#REF!,3,0)</f>
        <v>#REF!</v>
      </c>
      <c r="H54" s="10" t="s">
        <v>160</v>
      </c>
      <c r="I54" s="10" t="s">
        <v>18</v>
      </c>
      <c r="J54" s="11">
        <v>2</v>
      </c>
      <c r="K54" s="8">
        <v>21</v>
      </c>
      <c r="L54" s="9">
        <v>69.239999999999995</v>
      </c>
      <c r="M54" s="8">
        <v>76.88</v>
      </c>
      <c r="N54" s="6">
        <v>34.619999999999997</v>
      </c>
      <c r="O54" s="6">
        <v>38.44</v>
      </c>
      <c r="P54" s="6">
        <v>73.06</v>
      </c>
      <c r="Q54" s="6">
        <v>1</v>
      </c>
      <c r="R54" s="6"/>
    </row>
    <row r="55" spans="1:18" ht="27" customHeight="1">
      <c r="A55" s="6">
        <v>53</v>
      </c>
      <c r="B55" s="10" t="s">
        <v>161</v>
      </c>
      <c r="C55" s="6" t="e">
        <f>VLOOKUP(E55,#REF!,11,0)</f>
        <v>#REF!</v>
      </c>
      <c r="D55" s="6" t="e">
        <f>VLOOKUP(E55,#REF!,12,0)</f>
        <v>#REF!</v>
      </c>
      <c r="E55" s="10" t="s">
        <v>162</v>
      </c>
      <c r="F55" s="10" t="s">
        <v>150</v>
      </c>
      <c r="G55" s="6" t="e">
        <f>VLOOKUP(E55,#REF!,3,0)</f>
        <v>#REF!</v>
      </c>
      <c r="H55" s="10" t="s">
        <v>163</v>
      </c>
      <c r="I55" s="10" t="s">
        <v>23</v>
      </c>
      <c r="J55" s="11">
        <v>2</v>
      </c>
      <c r="K55" s="8">
        <v>18</v>
      </c>
      <c r="L55" s="9">
        <v>82.7</v>
      </c>
      <c r="M55" s="8">
        <v>77.06</v>
      </c>
      <c r="N55" s="6">
        <v>41.35</v>
      </c>
      <c r="O55" s="6">
        <v>38.53</v>
      </c>
      <c r="P55" s="6">
        <v>79.88</v>
      </c>
      <c r="Q55" s="6">
        <v>1</v>
      </c>
      <c r="R55" s="6"/>
    </row>
    <row r="56" spans="1:18" ht="27" customHeight="1">
      <c r="A56" s="6">
        <v>54</v>
      </c>
      <c r="B56" s="10" t="s">
        <v>164</v>
      </c>
      <c r="C56" s="6" t="e">
        <f>VLOOKUP(E56,#REF!,11,0)</f>
        <v>#REF!</v>
      </c>
      <c r="D56" s="6" t="e">
        <f>VLOOKUP(E56,#REF!,12,0)</f>
        <v>#REF!</v>
      </c>
      <c r="E56" s="10" t="s">
        <v>165</v>
      </c>
      <c r="F56" s="10" t="s">
        <v>150</v>
      </c>
      <c r="G56" s="6" t="e">
        <f>VLOOKUP(E56,#REF!,3,0)</f>
        <v>#REF!</v>
      </c>
      <c r="H56" s="10" t="s">
        <v>163</v>
      </c>
      <c r="I56" s="10" t="s">
        <v>18</v>
      </c>
      <c r="J56" s="11">
        <v>2</v>
      </c>
      <c r="K56" s="8">
        <v>20</v>
      </c>
      <c r="L56" s="9">
        <v>70.400000000000006</v>
      </c>
      <c r="M56" s="8">
        <v>77.86</v>
      </c>
      <c r="N56" s="6">
        <v>35.200000000000003</v>
      </c>
      <c r="O56" s="6">
        <v>38.93</v>
      </c>
      <c r="P56" s="6">
        <v>74.13</v>
      </c>
      <c r="Q56" s="6">
        <v>2</v>
      </c>
      <c r="R56" s="6"/>
    </row>
  </sheetData>
  <mergeCells count="1">
    <mergeCell ref="A1:R1"/>
  </mergeCells>
  <phoneticPr fontId="2" type="noConversion"/>
  <printOptions horizontalCentered="1"/>
  <pageMargins left="0.11811023622047245" right="0.11811023622047245"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微软公司</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微软用户</cp:lastModifiedBy>
  <cp:lastPrinted>2021-10-20T01:15:42Z</cp:lastPrinted>
  <dcterms:created xsi:type="dcterms:W3CDTF">2021-10-19T02:06:57Z</dcterms:created>
  <dcterms:modified xsi:type="dcterms:W3CDTF">2021-10-20T01:15:52Z</dcterms:modified>
</cp:coreProperties>
</file>